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60" firstSheet="21" activeTab="29"/>
  </bookViews>
  <sheets>
    <sheet name="Day 01" sheetId="1" state="hidden" r:id="rId1"/>
    <sheet name="Day 02" sheetId="2" state="hidden" r:id="rId2"/>
    <sheet name="Day 03" sheetId="3" state="hidden" r:id="rId3"/>
    <sheet name="Day 04" sheetId="4" state="hidden" r:id="rId4"/>
    <sheet name="Day 05" sheetId="5" state="hidden" r:id="rId5"/>
    <sheet name="Day 06" sheetId="6" state="hidden" r:id="rId6"/>
    <sheet name="Day 07" sheetId="7" state="hidden" r:id="rId7"/>
    <sheet name="Day 08" sheetId="8" state="hidden" r:id="rId8"/>
    <sheet name="Day 09" sheetId="9" state="hidden" r:id="rId9"/>
    <sheet name="Day 10" sheetId="10" state="hidden" r:id="rId10"/>
    <sheet name="Day 11" sheetId="11" state="hidden" r:id="rId11"/>
    <sheet name="Day 12" sheetId="12" state="hidden" r:id="rId12"/>
    <sheet name="Day 13" sheetId="13" state="hidden" r:id="rId13"/>
    <sheet name="Day 14" sheetId="14" state="hidden" r:id="rId14"/>
    <sheet name="Day 15" sheetId="15" state="hidden" r:id="rId15"/>
    <sheet name="Day 16" sheetId="16" state="hidden" r:id="rId16"/>
    <sheet name="Day 17" sheetId="17" state="hidden" r:id="rId17"/>
    <sheet name="Day 18" sheetId="18" r:id="rId18"/>
    <sheet name="Day 19" sheetId="19" r:id="rId19"/>
    <sheet name="Day 20" sheetId="20" r:id="rId20"/>
    <sheet name="Day 21" sheetId="21" r:id="rId21"/>
    <sheet name="Day 22" sheetId="22" r:id="rId22"/>
    <sheet name="Day 24" sheetId="23" r:id="rId23"/>
    <sheet name="Day 25" sheetId="24" r:id="rId24"/>
    <sheet name="Day 26" sheetId="25" r:id="rId25"/>
    <sheet name="Day 27" sheetId="26" r:id="rId26"/>
    <sheet name="Day 28" sheetId="27" r:id="rId27"/>
    <sheet name="Day 29" sheetId="28" r:id="rId28"/>
    <sheet name="Day 30" sheetId="29" state="hidden" r:id="rId29"/>
    <sheet name="Day 31" sheetId="30" r:id="rId30"/>
    <sheet name="Sheet3" sheetId="31" state="hidden" r:id="rId31"/>
  </sheets>
  <definedNames>
    <definedName name="blsn">'Sheet3'!$C$2</definedName>
    <definedName name="Def">'Sheet3'!$E$2:$E$5</definedName>
    <definedName name="Fog">'Sheet3'!$B$2:$B$4</definedName>
    <definedName name="Precip">'Sheet3'!$A$2:$A$4</definedName>
    <definedName name="_xlnm.Print_Area" localSheetId="19">'Day 20'!$B$2:$AJ$47</definedName>
    <definedName name="_xlnm.Print_Area" localSheetId="21">'Day 22'!$B$2:$AJ$47</definedName>
    <definedName name="_xlnm.Print_Area" localSheetId="22">'Day 24'!$B$2:$AJ$47</definedName>
    <definedName name="_xlnm.Print_Area" localSheetId="27">'Day 29'!$B$2:$AJ$47</definedName>
    <definedName name="_xlnm.Print_Area" localSheetId="28">'Day 30'!$B$2:$AJ$47</definedName>
  </definedNames>
  <calcPr fullCalcOnLoad="1"/>
</workbook>
</file>

<file path=xl/sharedStrings.xml><?xml version="1.0" encoding="utf-8"?>
<sst xmlns="http://schemas.openxmlformats.org/spreadsheetml/2006/main" count="1434" uniqueCount="209">
  <si>
    <t>Date: 01</t>
  </si>
  <si>
    <t>Wind</t>
  </si>
  <si>
    <t>Wx and Obstructions</t>
  </si>
  <si>
    <t>Dir</t>
  </si>
  <si>
    <t>Spd</t>
  </si>
  <si>
    <t>Gust</t>
  </si>
  <si>
    <t>Weather</t>
  </si>
  <si>
    <t>blsn</t>
  </si>
  <si>
    <t>Sky Condition</t>
  </si>
  <si>
    <t>Remarks</t>
  </si>
  <si>
    <t>CIG</t>
  </si>
  <si>
    <t>Station ID</t>
  </si>
  <si>
    <t>Date
(GMT)</t>
  </si>
  <si>
    <t>Time
(GMT)</t>
  </si>
  <si>
    <t>Vsby
(m)</t>
  </si>
  <si>
    <t>Temp
(C)</t>
  </si>
  <si>
    <t>Dew Pt
(C)</t>
  </si>
  <si>
    <t>Alt
(ins)</t>
  </si>
  <si>
    <t>Sfc
Def</t>
  </si>
  <si>
    <t>Hor
Def</t>
  </si>
  <si>
    <t>Sky
Cvr</t>
  </si>
  <si>
    <t>precip</t>
  </si>
  <si>
    <t>fog</t>
  </si>
  <si>
    <t>SN</t>
  </si>
  <si>
    <t>SG</t>
  </si>
  <si>
    <t>IC</t>
  </si>
  <si>
    <t>FZFG</t>
  </si>
  <si>
    <t>FG</t>
  </si>
  <si>
    <t>BR</t>
  </si>
  <si>
    <t>BLSN</t>
  </si>
  <si>
    <t>G</t>
  </si>
  <si>
    <t>F</t>
  </si>
  <si>
    <t>P</t>
  </si>
  <si>
    <t>N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</si>
  <si>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</si>
  <si>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</si>
  <si>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</si>
  <si>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</si>
  <si>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</si>
  <si>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</si>
  <si>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</si>
  <si>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</si>
  <si>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</si>
  <si>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</si>
  <si>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</si>
  <si>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</si>
  <si>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</si>
  <si>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30</t>
  </si>
  <si>
    <t>Date: 29</t>
  </si>
  <si>
    <t>Date: 28</t>
  </si>
  <si>
    <t>Date: 27</t>
  </si>
  <si>
    <t>Date: 26</t>
  </si>
  <si>
    <t>Date: 25</t>
  </si>
  <si>
    <t>Date: 24</t>
  </si>
  <si>
    <t>Date: 23</t>
  </si>
  <si>
    <t>Date: 22</t>
  </si>
  <si>
    <t>Date: 21</t>
  </si>
  <si>
    <t>Date: 20</t>
  </si>
  <si>
    <t>Date: 19</t>
  </si>
  <si>
    <t>Date: 18</t>
  </si>
  <si>
    <t>Date: 17</t>
  </si>
  <si>
    <t>Date: 16</t>
  </si>
  <si>
    <t>Date: 15</t>
  </si>
  <si>
    <t>mr</t>
  </si>
  <si>
    <t>MRB</t>
  </si>
  <si>
    <t>17</t>
  </si>
  <si>
    <t>1800</t>
  </si>
  <si>
    <t>-SN</t>
  </si>
  <si>
    <t>OVC007</t>
  </si>
  <si>
    <t>18</t>
  </si>
  <si>
    <t>OVC006</t>
  </si>
  <si>
    <t>19</t>
  </si>
  <si>
    <t>SKC</t>
  </si>
  <si>
    <t>20</t>
  </si>
  <si>
    <t>OVC040</t>
  </si>
  <si>
    <t>21</t>
  </si>
  <si>
    <t>BKN050</t>
  </si>
  <si>
    <t>23</t>
  </si>
  <si>
    <t>HOA</t>
  </si>
  <si>
    <t>FEW100</t>
  </si>
  <si>
    <t>ALSTG ESTMD</t>
  </si>
  <si>
    <t>BKN030</t>
  </si>
  <si>
    <t>1700</t>
  </si>
  <si>
    <t>1400</t>
  </si>
  <si>
    <t>1500</t>
  </si>
  <si>
    <t>1600</t>
  </si>
  <si>
    <t>VRB</t>
  </si>
  <si>
    <t>1900</t>
  </si>
  <si>
    <t>2000</t>
  </si>
  <si>
    <t>2100</t>
  </si>
  <si>
    <t>BKN038</t>
  </si>
  <si>
    <t>CIG BALLOON USED</t>
  </si>
  <si>
    <t>24</t>
  </si>
  <si>
    <t>0500</t>
  </si>
  <si>
    <t>SCT100</t>
  </si>
  <si>
    <t>BKN050 BKN100</t>
  </si>
  <si>
    <t>OVC050</t>
  </si>
  <si>
    <t>BKN050 OVC100</t>
  </si>
  <si>
    <t>THN OVC</t>
  </si>
  <si>
    <t>OVC120</t>
  </si>
  <si>
    <t>25</t>
  </si>
  <si>
    <t>BKN070 BKN100</t>
  </si>
  <si>
    <t>BKN070 OVC100</t>
  </si>
  <si>
    <t>26</t>
  </si>
  <si>
    <t>FEW070 SCT100</t>
  </si>
  <si>
    <t xml:space="preserve">FEW100 </t>
  </si>
  <si>
    <t>FG DSNT G NW</t>
  </si>
  <si>
    <t>OVC100</t>
  </si>
  <si>
    <t>OVC140</t>
  </si>
  <si>
    <t>FG DSNT G N</t>
  </si>
  <si>
    <t>YCSK</t>
  </si>
  <si>
    <t>2200</t>
  </si>
  <si>
    <t>2300</t>
  </si>
  <si>
    <t>FEW005 BKN030</t>
  </si>
  <si>
    <t>27</t>
  </si>
  <si>
    <t>0000</t>
  </si>
  <si>
    <t>FEW005 BKN025</t>
  </si>
  <si>
    <t>0100</t>
  </si>
  <si>
    <t>0200</t>
  </si>
  <si>
    <t>0300</t>
  </si>
  <si>
    <t>0400</t>
  </si>
  <si>
    <t>SDP NE-E-S/HDP SE</t>
  </si>
  <si>
    <t>FG DSNT G SW</t>
  </si>
  <si>
    <t>SDP NE-E-S/HDP NE-E-S</t>
  </si>
  <si>
    <t>0600</t>
  </si>
  <si>
    <t>FEW008 BKN025</t>
  </si>
  <si>
    <t>SDP NE-E-SE-S HDP NE-E-SE-S</t>
  </si>
  <si>
    <t>0700</t>
  </si>
  <si>
    <t>0800</t>
  </si>
  <si>
    <t>0900</t>
  </si>
  <si>
    <t>FEW010 BKN025</t>
  </si>
  <si>
    <t>1000</t>
  </si>
  <si>
    <t>SDP E HDP E</t>
  </si>
  <si>
    <t>1100</t>
  </si>
  <si>
    <t xml:space="preserve">FEW000 </t>
  </si>
  <si>
    <t>FEW200</t>
  </si>
  <si>
    <t>SCT000</t>
  </si>
  <si>
    <t>FEW005 SCT040 BKN120</t>
  </si>
  <si>
    <t>FEW005 FEW040 SCT200</t>
  </si>
  <si>
    <t>FG SCT000 HDF G N-SE</t>
  </si>
  <si>
    <t>FG SCT000 HDG G N-SE</t>
  </si>
  <si>
    <t>VIS G S-NW 0400 FG FEW000 HDN G S-NW</t>
  </si>
  <si>
    <t>VIS G SW-N 1000 FG FEW000 HDN G SW-N</t>
  </si>
  <si>
    <t>VIS G SW-NW 0800  FG FEW000 HDP G SW-W-NW</t>
  </si>
  <si>
    <t>VIS G SW-NW 0800 FG FEW000 HDP G SW-W-NW</t>
  </si>
  <si>
    <t>VIS G SW-NW 0800  FG FEW000 HDN G SW-W-NW</t>
  </si>
  <si>
    <t>VIS G SW-NW 1000 FG FEW000 HDN G SW-W-NW</t>
  </si>
  <si>
    <t>BR DSNT G NW</t>
  </si>
  <si>
    <t>HDF N &amp; SE</t>
  </si>
  <si>
    <t>SN DSNT W HDF N &amp; SE</t>
  </si>
  <si>
    <t>28</t>
  </si>
  <si>
    <t>FEW020 FEW040 SCT080</t>
  </si>
  <si>
    <t>FEW030 FEW070 SCT170</t>
  </si>
  <si>
    <t>FEW010 FEW030 SCT070</t>
  </si>
  <si>
    <t>FEW020 FEW070 SCT170</t>
  </si>
  <si>
    <t>FEW010 FEW020 SCT050</t>
  </si>
  <si>
    <t>FEW010 FEW020 FEW050</t>
  </si>
  <si>
    <t>FEW020 BKN070 BKN170</t>
  </si>
  <si>
    <t>FEW010 BKN070 BKN180</t>
  </si>
  <si>
    <t>FEW030 FEW030 FEW180</t>
  </si>
  <si>
    <t>FEW010 SCT040 SCT180</t>
  </si>
  <si>
    <t>1200</t>
  </si>
  <si>
    <t>FEW025 FEW110 FEW200</t>
  </si>
  <si>
    <t>OVC000</t>
  </si>
  <si>
    <t>BR OVC000</t>
  </si>
  <si>
    <t>VCBR GRID N</t>
  </si>
  <si>
    <t>BKN200</t>
  </si>
  <si>
    <t>VCFG  G E</t>
  </si>
  <si>
    <t>VCFG</t>
  </si>
  <si>
    <t>BKN025</t>
  </si>
  <si>
    <t>VCFG G NE</t>
  </si>
  <si>
    <t>HDF NE</t>
  </si>
  <si>
    <t>BKN020</t>
  </si>
  <si>
    <t>HDP NE</t>
  </si>
  <si>
    <t>FEW005 BKN020</t>
  </si>
  <si>
    <t>29</t>
  </si>
  <si>
    <t>VCFG G E</t>
  </si>
  <si>
    <t>FEW025</t>
  </si>
  <si>
    <t>FEW015 FEW025</t>
  </si>
  <si>
    <t>SN DSNT SW</t>
  </si>
  <si>
    <t>VCSN</t>
  </si>
  <si>
    <t>FEW010 SCT025</t>
  </si>
  <si>
    <t>VCSN W</t>
  </si>
  <si>
    <t>FEW010 BKN020</t>
  </si>
  <si>
    <t>30</t>
  </si>
  <si>
    <t>1230</t>
  </si>
  <si>
    <t>CGC</t>
  </si>
  <si>
    <t>1300</t>
  </si>
  <si>
    <t>BKN040</t>
  </si>
  <si>
    <t>OVC030</t>
  </si>
  <si>
    <t>OVC027</t>
  </si>
  <si>
    <t>SCT000 OVC027</t>
  </si>
  <si>
    <t>VIS NE 9999 BR SCT000</t>
  </si>
  <si>
    <t>BKN060</t>
  </si>
  <si>
    <t xml:space="preserve"> HOA</t>
  </si>
  <si>
    <t>BKN100</t>
  </si>
  <si>
    <t>BR SCT000 HDP G SW AND N</t>
  </si>
  <si>
    <t>VIS G NE 9999 BR SCT000 HDP G W</t>
  </si>
  <si>
    <t>BKN000 OVC027</t>
  </si>
  <si>
    <t>BR BKN000 HDF G S-W</t>
  </si>
  <si>
    <t>HDF NE-S</t>
  </si>
  <si>
    <t>SN DSNT W HDF NE-S</t>
  </si>
  <si>
    <t>FEW010 OVC020</t>
  </si>
  <si>
    <t>SCT000 BR VIS 9990 G N HDP G E</t>
  </si>
  <si>
    <t>ARI</t>
  </si>
  <si>
    <t>FEW010 OVC030</t>
  </si>
  <si>
    <t>FEW010 BKN30</t>
  </si>
  <si>
    <t>HDG W</t>
  </si>
  <si>
    <t>31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</si>
</sst>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40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 horizontal="right"/>
    </xf>
    <xf numFmtId="164" fontId="0" fillId="33" borderId="11" xfId="0" applyNumberFormat="1" applyFill="1" applyBorder="1" applyAlignment="1">
      <alignment horizontal="left" vertical="center"/>
    </xf>
    <xf numFmtId="164" fontId="0" fillId="33" borderId="12" xfId="0" applyNumberFormat="1" applyFill="1" applyBorder="1" applyAlignment="1">
      <alignment horizontal="left" vertical="center"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 horizontal="right"/>
    </xf>
    <xf numFmtId="164" fontId="1" fillId="33" borderId="0" xfId="0" applyNumberFormat="1" applyFont="1" applyFill="1" applyBorder="1" applyAlignment="1">
      <alignment horizontal="center" vertical="center"/>
    </xf>
    <xf numFmtId="164" fontId="0" fillId="33" borderId="14" xfId="0" applyNumberForma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right"/>
    </xf>
    <xf numFmtId="49" fontId="0" fillId="33" borderId="0" xfId="0" applyNumberFormat="1" applyFill="1" applyBorder="1" applyAlignment="1">
      <alignment/>
    </xf>
    <xf numFmtId="164" fontId="0" fillId="33" borderId="0" xfId="0" applyNumberForma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1" fontId="3" fillId="0" borderId="19" xfId="0" applyNumberFormat="1" applyFont="1" applyBorder="1" applyAlignment="1" applyProtection="1">
      <alignment horizontal="center" vertical="center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49" fontId="3" fillId="0" borderId="17" xfId="0" applyNumberFormat="1" applyFont="1" applyBorder="1" applyAlignment="1" applyProtection="1">
      <alignment horizontal="left" vertical="center"/>
      <protection locked="0"/>
    </xf>
    <xf numFmtId="2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left" vertical="center"/>
      <protection locked="0"/>
    </xf>
    <xf numFmtId="2" fontId="3" fillId="0" borderId="29" xfId="0" applyNumberFormat="1" applyFont="1" applyBorder="1" applyAlignment="1" applyProtection="1">
      <alignment horizontal="center" vertical="center"/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0" fontId="3" fillId="34" borderId="3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 wrapText="1"/>
    </xf>
    <xf numFmtId="49" fontId="3" fillId="34" borderId="36" xfId="0" applyNumberFormat="1" applyFont="1" applyFill="1" applyBorder="1" applyAlignment="1">
      <alignment horizontal="center"/>
    </xf>
    <xf numFmtId="49" fontId="3" fillId="34" borderId="36" xfId="0" applyNumberFormat="1" applyFont="1" applyFill="1" applyBorder="1" applyAlignment="1">
      <alignment horizontal="center" wrapText="1"/>
    </xf>
    <xf numFmtId="0" fontId="0" fillId="35" borderId="0" xfId="0" applyFill="1" applyAlignment="1">
      <alignment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 quotePrefix="1">
      <alignment horizontal="center"/>
      <protection locked="0"/>
    </xf>
    <xf numFmtId="49" fontId="3" fillId="0" borderId="38" xfId="0" applyNumberFormat="1" applyFont="1" applyBorder="1" applyAlignment="1" applyProtection="1">
      <alignment horizontal="center"/>
      <protection locked="0"/>
    </xf>
    <xf numFmtId="49" fontId="3" fillId="0" borderId="38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49" fontId="3" fillId="0" borderId="40" xfId="0" applyNumberFormat="1" applyFont="1" applyBorder="1" applyAlignment="1" applyProtection="1">
      <alignment horizontal="center" vertical="center"/>
      <protection locked="0"/>
    </xf>
    <xf numFmtId="0" fontId="4" fillId="35" borderId="0" xfId="0" applyFont="1" applyFill="1" applyAlignment="1">
      <alignment/>
    </xf>
    <xf numFmtId="49" fontId="3" fillId="0" borderId="41" xfId="0" applyNumberFormat="1" applyFont="1" applyBorder="1" applyAlignment="1" applyProtection="1">
      <alignment horizontal="center"/>
      <protection locked="0"/>
    </xf>
    <xf numFmtId="49" fontId="3" fillId="0" borderId="41" xfId="0" applyNumberFormat="1" applyFont="1" applyBorder="1" applyAlignment="1" applyProtection="1" quotePrefix="1">
      <alignment horizontal="center"/>
      <protection locked="0"/>
    </xf>
    <xf numFmtId="49" fontId="0" fillId="0" borderId="23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20" xfId="0" applyNumberFormat="1" applyBorder="1" applyAlignment="1">
      <alignment horizontal="left"/>
    </xf>
    <xf numFmtId="49" fontId="0" fillId="0" borderId="43" xfId="0" applyNumberFormat="1" applyBorder="1" applyAlignment="1">
      <alignment horizontal="left"/>
    </xf>
    <xf numFmtId="2" fontId="0" fillId="0" borderId="20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3" fillId="0" borderId="20" xfId="0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left"/>
    </xf>
    <xf numFmtId="49" fontId="0" fillId="0" borderId="43" xfId="0" applyNumberFormat="1" applyFont="1" applyBorder="1" applyAlignment="1">
      <alignment horizontal="center"/>
    </xf>
    <xf numFmtId="0" fontId="3" fillId="34" borderId="46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49" fontId="3" fillId="34" borderId="33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1" fillId="36" borderId="50" xfId="0" applyFont="1" applyFill="1" applyBorder="1" applyAlignment="1">
      <alignment horizontal="center" vertical="center"/>
    </xf>
    <xf numFmtId="0" fontId="1" fillId="36" borderId="51" xfId="0" applyFont="1" applyFill="1" applyBorder="1" applyAlignment="1">
      <alignment horizontal="center" vertical="center"/>
    </xf>
    <xf numFmtId="0" fontId="1" fillId="36" borderId="52" xfId="0" applyFont="1" applyFill="1" applyBorder="1" applyAlignment="1">
      <alignment horizontal="center" vertical="center"/>
    </xf>
    <xf numFmtId="164" fontId="1" fillId="36" borderId="53" xfId="0" applyNumberFormat="1" applyFont="1" applyFill="1" applyBorder="1" applyAlignment="1">
      <alignment horizontal="center" vertical="center"/>
    </xf>
    <xf numFmtId="164" fontId="1" fillId="36" borderId="54" xfId="0" applyNumberFormat="1" applyFont="1" applyFill="1" applyBorder="1" applyAlignment="1">
      <alignment horizontal="center" vertical="center"/>
    </xf>
    <xf numFmtId="164" fontId="1" fillId="36" borderId="35" xfId="0" applyNumberFormat="1" applyFont="1" applyFill="1" applyBorder="1" applyAlignment="1">
      <alignment horizontal="center" vertical="center"/>
    </xf>
    <xf numFmtId="164" fontId="1" fillId="36" borderId="55" xfId="0" applyNumberFormat="1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49" fontId="3" fillId="34" borderId="34" xfId="0" applyNumberFormat="1" applyFont="1" applyFill="1" applyBorder="1" applyAlignment="1">
      <alignment horizontal="center" vertical="center" wrapText="1"/>
    </xf>
    <xf numFmtId="49" fontId="3" fillId="34" borderId="56" xfId="0" applyNumberFormat="1" applyFont="1" applyFill="1" applyBorder="1" applyAlignment="1">
      <alignment horizontal="center" vertical="center" wrapText="1"/>
    </xf>
    <xf numFmtId="49" fontId="3" fillId="34" borderId="57" xfId="0" applyNumberFormat="1" applyFont="1" applyFill="1" applyBorder="1" applyAlignment="1">
      <alignment horizontal="center" vertical="center" wrapText="1"/>
    </xf>
    <xf numFmtId="164" fontId="3" fillId="34" borderId="33" xfId="0" applyNumberFormat="1" applyFont="1" applyFill="1" applyBorder="1" applyAlignment="1">
      <alignment horizontal="center" wrapText="1"/>
    </xf>
    <xf numFmtId="164" fontId="3" fillId="34" borderId="15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2">
      <selection activeCell="B8" sqref="B8"/>
    </sheetView>
  </sheetViews>
  <sheetFormatPr defaultColWidth="0" defaultRowHeight="12.75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9" t="str">
        <f>CONCATENATE(B8," Daily Surface Weather Observations")</f>
        <v> Daily Surface Weather Observations</v>
      </c>
      <c r="I3" s="100"/>
      <c r="J3" s="100"/>
      <c r="K3" s="100"/>
      <c r="L3" s="100"/>
      <c r="M3" s="100"/>
      <c r="N3" s="100"/>
      <c r="O3" s="100"/>
      <c r="P3" s="101"/>
      <c r="Q3" s="7"/>
      <c r="R3" s="105" t="s">
        <v>0</v>
      </c>
      <c r="S3" s="10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2"/>
      <c r="I4" s="103"/>
      <c r="J4" s="103"/>
      <c r="K4" s="103"/>
      <c r="L4" s="103"/>
      <c r="M4" s="103"/>
      <c r="N4" s="103"/>
      <c r="O4" s="103"/>
      <c r="P4" s="104"/>
      <c r="Q4" s="7"/>
      <c r="R4" s="107"/>
      <c r="S4" s="10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3" t="s">
        <v>11</v>
      </c>
      <c r="C6" s="95" t="s">
        <v>12</v>
      </c>
      <c r="D6" s="97" t="s">
        <v>13</v>
      </c>
      <c r="E6" s="109" t="s">
        <v>1</v>
      </c>
      <c r="F6" s="110"/>
      <c r="G6" s="111"/>
      <c r="H6" s="95" t="s">
        <v>14</v>
      </c>
      <c r="I6" s="15"/>
      <c r="J6" s="112" t="s">
        <v>2</v>
      </c>
      <c r="K6" s="113"/>
      <c r="L6" s="114"/>
      <c r="N6" s="95" t="s">
        <v>15</v>
      </c>
      <c r="O6" s="95" t="s">
        <v>16</v>
      </c>
      <c r="P6" s="115" t="s">
        <v>17</v>
      </c>
      <c r="Q6" s="16"/>
      <c r="R6" s="95" t="s">
        <v>18</v>
      </c>
      <c r="S6" s="95" t="s">
        <v>19</v>
      </c>
      <c r="T6" s="15"/>
      <c r="U6" s="91" t="s">
        <v>20</v>
      </c>
      <c r="V6" s="57"/>
    </row>
    <row r="7" spans="1:22" ht="12.75">
      <c r="A7" s="57"/>
      <c r="B7" s="94"/>
      <c r="C7" s="96"/>
      <c r="D7" s="98"/>
      <c r="E7" s="52" t="s">
        <v>3</v>
      </c>
      <c r="F7" s="53" t="s">
        <v>4</v>
      </c>
      <c r="G7" s="53" t="s">
        <v>5</v>
      </c>
      <c r="H7" s="9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6"/>
      <c r="O7" s="96"/>
      <c r="P7" s="116"/>
      <c r="Q7" s="51" t="s">
        <v>9</v>
      </c>
      <c r="R7" s="96"/>
      <c r="S7" s="96"/>
      <c r="T7" s="50" t="s">
        <v>10</v>
      </c>
      <c r="U7" s="92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6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O6:O7"/>
    <mergeCell ref="P6:P7"/>
    <mergeCell ref="R6:R7"/>
    <mergeCell ref="S6:S7"/>
    <mergeCell ref="U6:U7"/>
    <mergeCell ref="B6:B7"/>
    <mergeCell ref="C6:C7"/>
    <mergeCell ref="D6:D7"/>
    <mergeCell ref="H6:H7"/>
    <mergeCell ref="H3:P4"/>
    <mergeCell ref="R3:S4"/>
    <mergeCell ref="E6:G6"/>
    <mergeCell ref="J6:L6"/>
    <mergeCell ref="N6:N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8" sqref="B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9" t="str">
        <f>CONCATENATE(B8," Daily Surface Weather Observations")</f>
        <v> Daily Surface Weather Observations</v>
      </c>
      <c r="I3" s="100"/>
      <c r="J3" s="100"/>
      <c r="K3" s="100"/>
      <c r="L3" s="100"/>
      <c r="M3" s="100"/>
      <c r="N3" s="100"/>
      <c r="O3" s="100"/>
      <c r="P3" s="101"/>
      <c r="Q3" s="7"/>
      <c r="R3" s="105" t="s">
        <v>42</v>
      </c>
      <c r="S3" s="10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2"/>
      <c r="I4" s="103"/>
      <c r="J4" s="103"/>
      <c r="K4" s="103"/>
      <c r="L4" s="103"/>
      <c r="M4" s="103"/>
      <c r="N4" s="103"/>
      <c r="O4" s="103"/>
      <c r="P4" s="104"/>
      <c r="Q4" s="7"/>
      <c r="R4" s="107"/>
      <c r="S4" s="10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3" t="s">
        <v>11</v>
      </c>
      <c r="C6" s="95" t="s">
        <v>12</v>
      </c>
      <c r="D6" s="97" t="s">
        <v>13</v>
      </c>
      <c r="E6" s="109" t="s">
        <v>1</v>
      </c>
      <c r="F6" s="110"/>
      <c r="G6" s="111"/>
      <c r="H6" s="95" t="s">
        <v>14</v>
      </c>
      <c r="I6" s="15"/>
      <c r="J6" s="112" t="s">
        <v>2</v>
      </c>
      <c r="K6" s="113"/>
      <c r="L6" s="114"/>
      <c r="N6" s="95" t="s">
        <v>15</v>
      </c>
      <c r="O6" s="95" t="s">
        <v>16</v>
      </c>
      <c r="P6" s="115" t="s">
        <v>17</v>
      </c>
      <c r="Q6" s="16"/>
      <c r="R6" s="95" t="s">
        <v>18</v>
      </c>
      <c r="S6" s="95" t="s">
        <v>19</v>
      </c>
      <c r="T6" s="15"/>
      <c r="U6" s="91" t="s">
        <v>20</v>
      </c>
      <c r="V6" s="57"/>
    </row>
    <row r="7" spans="1:22" ht="12.75">
      <c r="A7" s="57"/>
      <c r="B7" s="94"/>
      <c r="C7" s="96"/>
      <c r="D7" s="98"/>
      <c r="E7" s="52" t="s">
        <v>3</v>
      </c>
      <c r="F7" s="53" t="s">
        <v>4</v>
      </c>
      <c r="G7" s="53" t="s">
        <v>5</v>
      </c>
      <c r="H7" s="9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6"/>
      <c r="O7" s="96"/>
      <c r="P7" s="116"/>
      <c r="Q7" s="51" t="s">
        <v>9</v>
      </c>
      <c r="R7" s="96"/>
      <c r="S7" s="96"/>
      <c r="T7" s="50" t="s">
        <v>10</v>
      </c>
      <c r="U7" s="92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8" sqref="B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9" t="str">
        <f>CONCATENATE(B8," Daily Surface Weather Observations")</f>
        <v> Daily Surface Weather Observations</v>
      </c>
      <c r="I3" s="100"/>
      <c r="J3" s="100"/>
      <c r="K3" s="100"/>
      <c r="L3" s="100"/>
      <c r="M3" s="100"/>
      <c r="N3" s="100"/>
      <c r="O3" s="100"/>
      <c r="P3" s="101"/>
      <c r="Q3" s="7"/>
      <c r="R3" s="105" t="s">
        <v>43</v>
      </c>
      <c r="S3" s="10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2"/>
      <c r="I4" s="103"/>
      <c r="J4" s="103"/>
      <c r="K4" s="103"/>
      <c r="L4" s="103"/>
      <c r="M4" s="103"/>
      <c r="N4" s="103"/>
      <c r="O4" s="103"/>
      <c r="P4" s="104"/>
      <c r="Q4" s="7"/>
      <c r="R4" s="107"/>
      <c r="S4" s="10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3" t="s">
        <v>11</v>
      </c>
      <c r="C6" s="95" t="s">
        <v>12</v>
      </c>
      <c r="D6" s="97" t="s">
        <v>13</v>
      </c>
      <c r="E6" s="109" t="s">
        <v>1</v>
      </c>
      <c r="F6" s="110"/>
      <c r="G6" s="111"/>
      <c r="H6" s="95" t="s">
        <v>14</v>
      </c>
      <c r="I6" s="15"/>
      <c r="J6" s="112" t="s">
        <v>2</v>
      </c>
      <c r="K6" s="113"/>
      <c r="L6" s="114"/>
      <c r="N6" s="95" t="s">
        <v>15</v>
      </c>
      <c r="O6" s="95" t="s">
        <v>16</v>
      </c>
      <c r="P6" s="115" t="s">
        <v>17</v>
      </c>
      <c r="Q6" s="16"/>
      <c r="R6" s="95" t="s">
        <v>18</v>
      </c>
      <c r="S6" s="95" t="s">
        <v>19</v>
      </c>
      <c r="T6" s="15"/>
      <c r="U6" s="91" t="s">
        <v>20</v>
      </c>
      <c r="V6" s="57"/>
    </row>
    <row r="7" spans="1:22" ht="12.75">
      <c r="A7" s="57"/>
      <c r="B7" s="94"/>
      <c r="C7" s="96"/>
      <c r="D7" s="98"/>
      <c r="E7" s="52" t="s">
        <v>3</v>
      </c>
      <c r="F7" s="53" t="s">
        <v>4</v>
      </c>
      <c r="G7" s="53" t="s">
        <v>5</v>
      </c>
      <c r="H7" s="9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6"/>
      <c r="O7" s="96"/>
      <c r="P7" s="116"/>
      <c r="Q7" s="51" t="s">
        <v>9</v>
      </c>
      <c r="R7" s="96"/>
      <c r="S7" s="96"/>
      <c r="T7" s="50" t="s">
        <v>10</v>
      </c>
      <c r="U7" s="92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8" sqref="B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9" t="str">
        <f>CONCATENATE(B8," Daily Surface Weather Observations")</f>
        <v> Daily Surface Weather Observations</v>
      </c>
      <c r="I3" s="100"/>
      <c r="J3" s="100"/>
      <c r="K3" s="100"/>
      <c r="L3" s="100"/>
      <c r="M3" s="100"/>
      <c r="N3" s="100"/>
      <c r="O3" s="100"/>
      <c r="P3" s="101"/>
      <c r="Q3" s="7"/>
      <c r="R3" s="105" t="s">
        <v>44</v>
      </c>
      <c r="S3" s="10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2"/>
      <c r="I4" s="103"/>
      <c r="J4" s="103"/>
      <c r="K4" s="103"/>
      <c r="L4" s="103"/>
      <c r="M4" s="103"/>
      <c r="N4" s="103"/>
      <c r="O4" s="103"/>
      <c r="P4" s="104"/>
      <c r="Q4" s="7"/>
      <c r="R4" s="107"/>
      <c r="S4" s="10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3" t="s">
        <v>11</v>
      </c>
      <c r="C6" s="95" t="s">
        <v>12</v>
      </c>
      <c r="D6" s="97" t="s">
        <v>13</v>
      </c>
      <c r="E6" s="109" t="s">
        <v>1</v>
      </c>
      <c r="F6" s="110"/>
      <c r="G6" s="111"/>
      <c r="H6" s="95" t="s">
        <v>14</v>
      </c>
      <c r="I6" s="15"/>
      <c r="J6" s="112" t="s">
        <v>2</v>
      </c>
      <c r="K6" s="113"/>
      <c r="L6" s="114"/>
      <c r="N6" s="95" t="s">
        <v>15</v>
      </c>
      <c r="O6" s="95" t="s">
        <v>16</v>
      </c>
      <c r="P6" s="115" t="s">
        <v>17</v>
      </c>
      <c r="Q6" s="16"/>
      <c r="R6" s="95" t="s">
        <v>18</v>
      </c>
      <c r="S6" s="95" t="s">
        <v>19</v>
      </c>
      <c r="T6" s="15"/>
      <c r="U6" s="91" t="s">
        <v>20</v>
      </c>
      <c r="V6" s="57"/>
    </row>
    <row r="7" spans="1:22" ht="12.75">
      <c r="A7" s="57"/>
      <c r="B7" s="94"/>
      <c r="C7" s="96"/>
      <c r="D7" s="98"/>
      <c r="E7" s="52" t="s">
        <v>3</v>
      </c>
      <c r="F7" s="53" t="s">
        <v>4</v>
      </c>
      <c r="G7" s="53" t="s">
        <v>5</v>
      </c>
      <c r="H7" s="9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6"/>
      <c r="O7" s="96"/>
      <c r="P7" s="116"/>
      <c r="Q7" s="51" t="s">
        <v>9</v>
      </c>
      <c r="R7" s="96"/>
      <c r="S7" s="96"/>
      <c r="T7" s="50" t="s">
        <v>10</v>
      </c>
      <c r="U7" s="92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8" sqref="B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9" t="str">
        <f>CONCATENATE(B8," Daily Surface Weather Observations")</f>
        <v>mr Daily Surface Weather Observations</v>
      </c>
      <c r="I3" s="100"/>
      <c r="J3" s="100"/>
      <c r="K3" s="100"/>
      <c r="L3" s="100"/>
      <c r="M3" s="100"/>
      <c r="N3" s="100"/>
      <c r="O3" s="100"/>
      <c r="P3" s="101"/>
      <c r="Q3" s="7"/>
      <c r="R3" s="105" t="s">
        <v>45</v>
      </c>
      <c r="S3" s="10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2"/>
      <c r="I4" s="103"/>
      <c r="J4" s="103"/>
      <c r="K4" s="103"/>
      <c r="L4" s="103"/>
      <c r="M4" s="103"/>
      <c r="N4" s="103"/>
      <c r="O4" s="103"/>
      <c r="P4" s="104"/>
      <c r="Q4" s="7"/>
      <c r="R4" s="107"/>
      <c r="S4" s="10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3" t="s">
        <v>11</v>
      </c>
      <c r="C6" s="95" t="s">
        <v>12</v>
      </c>
      <c r="D6" s="97" t="s">
        <v>13</v>
      </c>
      <c r="E6" s="109" t="s">
        <v>1</v>
      </c>
      <c r="F6" s="110"/>
      <c r="G6" s="111"/>
      <c r="H6" s="95" t="s">
        <v>14</v>
      </c>
      <c r="I6" s="15"/>
      <c r="J6" s="112" t="s">
        <v>2</v>
      </c>
      <c r="K6" s="113"/>
      <c r="L6" s="114"/>
      <c r="N6" s="95" t="s">
        <v>15</v>
      </c>
      <c r="O6" s="95" t="s">
        <v>16</v>
      </c>
      <c r="P6" s="115" t="s">
        <v>17</v>
      </c>
      <c r="Q6" s="16"/>
      <c r="R6" s="95" t="s">
        <v>18</v>
      </c>
      <c r="S6" s="95" t="s">
        <v>19</v>
      </c>
      <c r="T6" s="15"/>
      <c r="U6" s="91" t="s">
        <v>20</v>
      </c>
      <c r="V6" s="57"/>
    </row>
    <row r="7" spans="1:22" ht="12.75">
      <c r="A7" s="57"/>
      <c r="B7" s="94"/>
      <c r="C7" s="96"/>
      <c r="D7" s="98"/>
      <c r="E7" s="52" t="s">
        <v>3</v>
      </c>
      <c r="F7" s="53" t="s">
        <v>4</v>
      </c>
      <c r="G7" s="53" t="s">
        <v>5</v>
      </c>
      <c r="H7" s="9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6"/>
      <c r="O7" s="96"/>
      <c r="P7" s="116"/>
      <c r="Q7" s="51" t="s">
        <v>9</v>
      </c>
      <c r="R7" s="96"/>
      <c r="S7" s="96"/>
      <c r="T7" s="50" t="s">
        <v>10</v>
      </c>
      <c r="U7" s="92"/>
      <c r="V7" s="57"/>
    </row>
    <row r="8" spans="1:22" ht="12.75">
      <c r="A8" s="57"/>
      <c r="B8" s="17" t="s">
        <v>63</v>
      </c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8" sqref="B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9" t="str">
        <f>CONCATENATE(B8," Daily Surface Weather Observations")</f>
        <v> Daily Surface Weather Observations</v>
      </c>
      <c r="I3" s="100"/>
      <c r="J3" s="100"/>
      <c r="K3" s="100"/>
      <c r="L3" s="100"/>
      <c r="M3" s="100"/>
      <c r="N3" s="100"/>
      <c r="O3" s="100"/>
      <c r="P3" s="101"/>
      <c r="Q3" s="7"/>
      <c r="R3" s="105" t="s">
        <v>46</v>
      </c>
      <c r="S3" s="10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2"/>
      <c r="I4" s="103"/>
      <c r="J4" s="103"/>
      <c r="K4" s="103"/>
      <c r="L4" s="103"/>
      <c r="M4" s="103"/>
      <c r="N4" s="103"/>
      <c r="O4" s="103"/>
      <c r="P4" s="104"/>
      <c r="Q4" s="7"/>
      <c r="R4" s="107"/>
      <c r="S4" s="10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3" t="s">
        <v>11</v>
      </c>
      <c r="C6" s="95" t="s">
        <v>12</v>
      </c>
      <c r="D6" s="97" t="s">
        <v>13</v>
      </c>
      <c r="E6" s="109" t="s">
        <v>1</v>
      </c>
      <c r="F6" s="110"/>
      <c r="G6" s="111"/>
      <c r="H6" s="95" t="s">
        <v>14</v>
      </c>
      <c r="I6" s="15"/>
      <c r="J6" s="112" t="s">
        <v>2</v>
      </c>
      <c r="K6" s="113"/>
      <c r="L6" s="114"/>
      <c r="N6" s="95" t="s">
        <v>15</v>
      </c>
      <c r="O6" s="95" t="s">
        <v>16</v>
      </c>
      <c r="P6" s="115" t="s">
        <v>17</v>
      </c>
      <c r="Q6" s="16"/>
      <c r="R6" s="95" t="s">
        <v>18</v>
      </c>
      <c r="S6" s="95" t="s">
        <v>19</v>
      </c>
      <c r="T6" s="15"/>
      <c r="U6" s="91" t="s">
        <v>20</v>
      </c>
      <c r="V6" s="57"/>
    </row>
    <row r="7" spans="1:22" ht="12.75">
      <c r="A7" s="57"/>
      <c r="B7" s="94"/>
      <c r="C7" s="96"/>
      <c r="D7" s="98"/>
      <c r="E7" s="52" t="s">
        <v>3</v>
      </c>
      <c r="F7" s="53" t="s">
        <v>4</v>
      </c>
      <c r="G7" s="53" t="s">
        <v>5</v>
      </c>
      <c r="H7" s="9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6"/>
      <c r="O7" s="96"/>
      <c r="P7" s="116"/>
      <c r="Q7" s="51" t="s">
        <v>9</v>
      </c>
      <c r="R7" s="96"/>
      <c r="S7" s="96"/>
      <c r="T7" s="50" t="s">
        <v>10</v>
      </c>
      <c r="U7" s="92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8" sqref="B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9" t="str">
        <f>CONCATENATE(B8," Daily Surface Weather Observations")</f>
        <v> Daily Surface Weather Observations</v>
      </c>
      <c r="I3" s="100"/>
      <c r="J3" s="100"/>
      <c r="K3" s="100"/>
      <c r="L3" s="100"/>
      <c r="M3" s="100"/>
      <c r="N3" s="100"/>
      <c r="O3" s="100"/>
      <c r="P3" s="101"/>
      <c r="Q3" s="7"/>
      <c r="R3" s="105" t="s">
        <v>62</v>
      </c>
      <c r="S3" s="10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2"/>
      <c r="I4" s="103"/>
      <c r="J4" s="103"/>
      <c r="K4" s="103"/>
      <c r="L4" s="103"/>
      <c r="M4" s="103"/>
      <c r="N4" s="103"/>
      <c r="O4" s="103"/>
      <c r="P4" s="104"/>
      <c r="Q4" s="7"/>
      <c r="R4" s="107"/>
      <c r="S4" s="10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3" t="s">
        <v>11</v>
      </c>
      <c r="C6" s="95" t="s">
        <v>12</v>
      </c>
      <c r="D6" s="97" t="s">
        <v>13</v>
      </c>
      <c r="E6" s="109" t="s">
        <v>1</v>
      </c>
      <c r="F6" s="110"/>
      <c r="G6" s="111"/>
      <c r="H6" s="95" t="s">
        <v>14</v>
      </c>
      <c r="I6" s="15"/>
      <c r="J6" s="112" t="s">
        <v>2</v>
      </c>
      <c r="K6" s="113"/>
      <c r="L6" s="114"/>
      <c r="N6" s="95" t="s">
        <v>15</v>
      </c>
      <c r="O6" s="95" t="s">
        <v>16</v>
      </c>
      <c r="P6" s="115" t="s">
        <v>17</v>
      </c>
      <c r="Q6" s="16"/>
      <c r="R6" s="95" t="s">
        <v>18</v>
      </c>
      <c r="S6" s="95" t="s">
        <v>19</v>
      </c>
      <c r="T6" s="15"/>
      <c r="U6" s="91" t="s">
        <v>20</v>
      </c>
      <c r="V6" s="57"/>
    </row>
    <row r="7" spans="1:22" ht="12.75">
      <c r="A7" s="57"/>
      <c r="B7" s="94"/>
      <c r="C7" s="96"/>
      <c r="D7" s="98"/>
      <c r="E7" s="52" t="s">
        <v>3</v>
      </c>
      <c r="F7" s="53" t="s">
        <v>4</v>
      </c>
      <c r="G7" s="53" t="s">
        <v>5</v>
      </c>
      <c r="H7" s="9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6"/>
      <c r="O7" s="96"/>
      <c r="P7" s="116"/>
      <c r="Q7" s="51" t="s">
        <v>9</v>
      </c>
      <c r="R7" s="96"/>
      <c r="S7" s="96"/>
      <c r="T7" s="50" t="s">
        <v>10</v>
      </c>
      <c r="U7" s="92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8" sqref="B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9" t="str">
        <f>CONCATENATE(B8," Daily Surface Weather Observations")</f>
        <v> Daily Surface Weather Observations</v>
      </c>
      <c r="I3" s="100"/>
      <c r="J3" s="100"/>
      <c r="K3" s="100"/>
      <c r="L3" s="100"/>
      <c r="M3" s="100"/>
      <c r="N3" s="100"/>
      <c r="O3" s="100"/>
      <c r="P3" s="101"/>
      <c r="Q3" s="7"/>
      <c r="R3" s="105" t="s">
        <v>61</v>
      </c>
      <c r="S3" s="10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2"/>
      <c r="I4" s="103"/>
      <c r="J4" s="103"/>
      <c r="K4" s="103"/>
      <c r="L4" s="103"/>
      <c r="M4" s="103"/>
      <c r="N4" s="103"/>
      <c r="O4" s="103"/>
      <c r="P4" s="104"/>
      <c r="Q4" s="7"/>
      <c r="R4" s="107"/>
      <c r="S4" s="10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3" t="s">
        <v>11</v>
      </c>
      <c r="C6" s="95" t="s">
        <v>12</v>
      </c>
      <c r="D6" s="97" t="s">
        <v>13</v>
      </c>
      <c r="E6" s="109" t="s">
        <v>1</v>
      </c>
      <c r="F6" s="110"/>
      <c r="G6" s="111"/>
      <c r="H6" s="95" t="s">
        <v>14</v>
      </c>
      <c r="I6" s="15"/>
      <c r="J6" s="112" t="s">
        <v>2</v>
      </c>
      <c r="K6" s="113"/>
      <c r="L6" s="114"/>
      <c r="N6" s="95" t="s">
        <v>15</v>
      </c>
      <c r="O6" s="95" t="s">
        <v>16</v>
      </c>
      <c r="P6" s="115" t="s">
        <v>17</v>
      </c>
      <c r="Q6" s="16"/>
      <c r="R6" s="95" t="s">
        <v>18</v>
      </c>
      <c r="S6" s="95" t="s">
        <v>19</v>
      </c>
      <c r="T6" s="15"/>
      <c r="U6" s="91" t="s">
        <v>20</v>
      </c>
      <c r="V6" s="57"/>
    </row>
    <row r="7" spans="1:22" ht="12.75">
      <c r="A7" s="57"/>
      <c r="B7" s="94"/>
      <c r="C7" s="96"/>
      <c r="D7" s="98"/>
      <c r="E7" s="52" t="s">
        <v>3</v>
      </c>
      <c r="F7" s="53" t="s">
        <v>4</v>
      </c>
      <c r="G7" s="53" t="s">
        <v>5</v>
      </c>
      <c r="H7" s="9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6"/>
      <c r="O7" s="96"/>
      <c r="P7" s="116"/>
      <c r="Q7" s="51" t="s">
        <v>9</v>
      </c>
      <c r="R7" s="96"/>
      <c r="S7" s="96"/>
      <c r="T7" s="50" t="s">
        <v>10</v>
      </c>
      <c r="U7" s="92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8" sqref="B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9" t="str">
        <f>CONCATENATE(B8," Daily Surface Weather Observations")</f>
        <v> Daily Surface Weather Observations</v>
      </c>
      <c r="I3" s="100"/>
      <c r="J3" s="100"/>
      <c r="K3" s="100"/>
      <c r="L3" s="100"/>
      <c r="M3" s="100"/>
      <c r="N3" s="100"/>
      <c r="O3" s="100"/>
      <c r="P3" s="101"/>
      <c r="Q3" s="7"/>
      <c r="R3" s="105" t="s">
        <v>60</v>
      </c>
      <c r="S3" s="10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2"/>
      <c r="I4" s="103"/>
      <c r="J4" s="103"/>
      <c r="K4" s="103"/>
      <c r="L4" s="103"/>
      <c r="M4" s="103"/>
      <c r="N4" s="103"/>
      <c r="O4" s="103"/>
      <c r="P4" s="104"/>
      <c r="Q4" s="7"/>
      <c r="R4" s="107"/>
      <c r="S4" s="10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3" t="s">
        <v>11</v>
      </c>
      <c r="C6" s="95" t="s">
        <v>12</v>
      </c>
      <c r="D6" s="97" t="s">
        <v>13</v>
      </c>
      <c r="E6" s="109" t="s">
        <v>1</v>
      </c>
      <c r="F6" s="110"/>
      <c r="G6" s="111"/>
      <c r="H6" s="95" t="s">
        <v>14</v>
      </c>
      <c r="I6" s="15"/>
      <c r="J6" s="112" t="s">
        <v>2</v>
      </c>
      <c r="K6" s="113"/>
      <c r="L6" s="114"/>
      <c r="N6" s="95" t="s">
        <v>15</v>
      </c>
      <c r="O6" s="95" t="s">
        <v>16</v>
      </c>
      <c r="P6" s="115" t="s">
        <v>17</v>
      </c>
      <c r="Q6" s="16"/>
      <c r="R6" s="95" t="s">
        <v>18</v>
      </c>
      <c r="S6" s="95" t="s">
        <v>19</v>
      </c>
      <c r="T6" s="15"/>
      <c r="U6" s="91" t="s">
        <v>20</v>
      </c>
      <c r="V6" s="57"/>
    </row>
    <row r="7" spans="1:22" ht="12.75">
      <c r="A7" s="57"/>
      <c r="B7" s="94"/>
      <c r="C7" s="96"/>
      <c r="D7" s="98"/>
      <c r="E7" s="52" t="s">
        <v>3</v>
      </c>
      <c r="F7" s="53" t="s">
        <v>4</v>
      </c>
      <c r="G7" s="53" t="s">
        <v>5</v>
      </c>
      <c r="H7" s="9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6"/>
      <c r="O7" s="96"/>
      <c r="P7" s="116"/>
      <c r="Q7" s="51" t="s">
        <v>9</v>
      </c>
      <c r="R7" s="96"/>
      <c r="S7" s="96"/>
      <c r="T7" s="50" t="s">
        <v>10</v>
      </c>
      <c r="U7" s="92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U8" sqref="U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9" t="str">
        <f>CONCATENATE(B8," Daily Surface Weather Observations")</f>
        <v>MRB Daily Surface Weather Observations</v>
      </c>
      <c r="I3" s="100"/>
      <c r="J3" s="100"/>
      <c r="K3" s="100"/>
      <c r="L3" s="100"/>
      <c r="M3" s="100"/>
      <c r="N3" s="100"/>
      <c r="O3" s="100"/>
      <c r="P3" s="101"/>
      <c r="Q3" s="7"/>
      <c r="R3" s="105" t="s">
        <v>59</v>
      </c>
      <c r="S3" s="10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2"/>
      <c r="I4" s="103"/>
      <c r="J4" s="103"/>
      <c r="K4" s="103"/>
      <c r="L4" s="103"/>
      <c r="M4" s="103"/>
      <c r="N4" s="103"/>
      <c r="O4" s="103"/>
      <c r="P4" s="104"/>
      <c r="Q4" s="7"/>
      <c r="R4" s="107"/>
      <c r="S4" s="10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3" t="s">
        <v>11</v>
      </c>
      <c r="C6" s="95" t="s">
        <v>12</v>
      </c>
      <c r="D6" s="97" t="s">
        <v>13</v>
      </c>
      <c r="E6" s="109" t="s">
        <v>1</v>
      </c>
      <c r="F6" s="110"/>
      <c r="G6" s="111"/>
      <c r="H6" s="95" t="s">
        <v>14</v>
      </c>
      <c r="I6" s="15"/>
      <c r="J6" s="112" t="s">
        <v>2</v>
      </c>
      <c r="K6" s="113"/>
      <c r="L6" s="114"/>
      <c r="N6" s="95" t="s">
        <v>15</v>
      </c>
      <c r="O6" s="95" t="s">
        <v>16</v>
      </c>
      <c r="P6" s="115" t="s">
        <v>17</v>
      </c>
      <c r="Q6" s="16"/>
      <c r="R6" s="95" t="s">
        <v>18</v>
      </c>
      <c r="S6" s="95" t="s">
        <v>19</v>
      </c>
      <c r="T6" s="15"/>
      <c r="U6" s="91" t="s">
        <v>20</v>
      </c>
      <c r="V6" s="57"/>
    </row>
    <row r="7" spans="1:22" ht="12.75">
      <c r="A7" s="57"/>
      <c r="B7" s="94"/>
      <c r="C7" s="96"/>
      <c r="D7" s="98"/>
      <c r="E7" s="52" t="s">
        <v>3</v>
      </c>
      <c r="F7" s="53" t="s">
        <v>4</v>
      </c>
      <c r="G7" s="53" t="s">
        <v>5</v>
      </c>
      <c r="H7" s="9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6"/>
      <c r="O7" s="96"/>
      <c r="P7" s="116"/>
      <c r="Q7" s="51" t="s">
        <v>9</v>
      </c>
      <c r="R7" s="96"/>
      <c r="S7" s="96"/>
      <c r="T7" s="50" t="s">
        <v>10</v>
      </c>
      <c r="U7" s="92"/>
      <c r="V7" s="57"/>
    </row>
    <row r="8" spans="1:22" ht="12.75">
      <c r="A8" s="57"/>
      <c r="B8" s="17" t="s">
        <v>64</v>
      </c>
      <c r="C8" s="18" t="s">
        <v>65</v>
      </c>
      <c r="D8" s="19" t="s">
        <v>66</v>
      </c>
      <c r="E8" s="20"/>
      <c r="F8" s="21"/>
      <c r="G8" s="21"/>
      <c r="H8" s="22">
        <v>4800</v>
      </c>
      <c r="I8" s="66" t="s">
        <v>67</v>
      </c>
      <c r="J8" s="34" t="s">
        <v>23</v>
      </c>
      <c r="K8" s="35"/>
      <c r="L8" s="35"/>
      <c r="M8" s="23" t="s">
        <v>68</v>
      </c>
      <c r="N8" s="21"/>
      <c r="O8" s="21"/>
      <c r="P8" s="24"/>
      <c r="Q8" s="25"/>
      <c r="R8" s="35" t="s">
        <v>32</v>
      </c>
      <c r="S8" s="63" t="s">
        <v>32</v>
      </c>
      <c r="T8" s="26">
        <v>7</v>
      </c>
      <c r="U8" s="27">
        <v>8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J9" sqref="J9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9" t="str">
        <f>CONCATENATE(B8," Daily Surface Weather Observations")</f>
        <v>MRB Daily Surface Weather Observations</v>
      </c>
      <c r="I3" s="100"/>
      <c r="J3" s="100"/>
      <c r="K3" s="100"/>
      <c r="L3" s="100"/>
      <c r="M3" s="100"/>
      <c r="N3" s="100"/>
      <c r="O3" s="100"/>
      <c r="P3" s="101"/>
      <c r="Q3" s="7"/>
      <c r="R3" s="105" t="s">
        <v>58</v>
      </c>
      <c r="S3" s="10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2"/>
      <c r="I4" s="103"/>
      <c r="J4" s="103"/>
      <c r="K4" s="103"/>
      <c r="L4" s="103"/>
      <c r="M4" s="103"/>
      <c r="N4" s="103"/>
      <c r="O4" s="103"/>
      <c r="P4" s="104"/>
      <c r="Q4" s="7"/>
      <c r="R4" s="107"/>
      <c r="S4" s="10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3" t="s">
        <v>11</v>
      </c>
      <c r="C6" s="95" t="s">
        <v>12</v>
      </c>
      <c r="D6" s="97" t="s">
        <v>13</v>
      </c>
      <c r="E6" s="109" t="s">
        <v>1</v>
      </c>
      <c r="F6" s="110"/>
      <c r="G6" s="111"/>
      <c r="H6" s="95" t="s">
        <v>14</v>
      </c>
      <c r="I6" s="15"/>
      <c r="J6" s="112" t="s">
        <v>2</v>
      </c>
      <c r="K6" s="113"/>
      <c r="L6" s="114"/>
      <c r="N6" s="95" t="s">
        <v>15</v>
      </c>
      <c r="O6" s="95" t="s">
        <v>16</v>
      </c>
      <c r="P6" s="115" t="s">
        <v>17</v>
      </c>
      <c r="Q6" s="16"/>
      <c r="R6" s="95" t="s">
        <v>18</v>
      </c>
      <c r="S6" s="95" t="s">
        <v>19</v>
      </c>
      <c r="T6" s="15"/>
      <c r="U6" s="91" t="s">
        <v>20</v>
      </c>
      <c r="V6" s="57"/>
    </row>
    <row r="7" spans="1:22" ht="12.75">
      <c r="A7" s="57"/>
      <c r="B7" s="94"/>
      <c r="C7" s="96"/>
      <c r="D7" s="98"/>
      <c r="E7" s="52" t="s">
        <v>3</v>
      </c>
      <c r="F7" s="53" t="s">
        <v>4</v>
      </c>
      <c r="G7" s="53" t="s">
        <v>5</v>
      </c>
      <c r="H7" s="9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6"/>
      <c r="O7" s="96"/>
      <c r="P7" s="116"/>
      <c r="Q7" s="51" t="s">
        <v>9</v>
      </c>
      <c r="R7" s="96"/>
      <c r="S7" s="96"/>
      <c r="T7" s="50" t="s">
        <v>10</v>
      </c>
      <c r="U7" s="92"/>
      <c r="V7" s="57"/>
    </row>
    <row r="8" spans="1:22" ht="12.75">
      <c r="A8" s="57"/>
      <c r="B8" s="17" t="s">
        <v>64</v>
      </c>
      <c r="C8" s="18" t="s">
        <v>69</v>
      </c>
      <c r="D8" s="19" t="s">
        <v>66</v>
      </c>
      <c r="E8" s="20"/>
      <c r="F8" s="21"/>
      <c r="G8" s="21"/>
      <c r="H8" s="22">
        <v>4800</v>
      </c>
      <c r="I8" s="66" t="s">
        <v>67</v>
      </c>
      <c r="J8" s="34" t="s">
        <v>23</v>
      </c>
      <c r="K8" s="35"/>
      <c r="L8" s="35"/>
      <c r="M8" s="23" t="s">
        <v>70</v>
      </c>
      <c r="N8" s="21"/>
      <c r="O8" s="21"/>
      <c r="P8" s="24"/>
      <c r="Q8" s="25"/>
      <c r="R8" s="35" t="s">
        <v>32</v>
      </c>
      <c r="S8" s="63" t="s">
        <v>32</v>
      </c>
      <c r="T8" s="26">
        <v>6</v>
      </c>
      <c r="U8" s="27">
        <v>8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4">
      <selection activeCell="B8" sqref="B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9" t="str">
        <f>CONCATENATE(B8," Daily Surface Weather Observations")</f>
        <v> Daily Surface Weather Observations</v>
      </c>
      <c r="I3" s="100"/>
      <c r="J3" s="100"/>
      <c r="K3" s="100"/>
      <c r="L3" s="100"/>
      <c r="M3" s="100"/>
      <c r="N3" s="100"/>
      <c r="O3" s="100"/>
      <c r="P3" s="101"/>
      <c r="Q3" s="7"/>
      <c r="R3" s="105" t="s">
        <v>34</v>
      </c>
      <c r="S3" s="10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2"/>
      <c r="I4" s="103"/>
      <c r="J4" s="103"/>
      <c r="K4" s="103"/>
      <c r="L4" s="103"/>
      <c r="M4" s="103"/>
      <c r="N4" s="103"/>
      <c r="O4" s="103"/>
      <c r="P4" s="104"/>
      <c r="Q4" s="7"/>
      <c r="R4" s="107"/>
      <c r="S4" s="10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3" t="s">
        <v>11</v>
      </c>
      <c r="C6" s="95" t="s">
        <v>12</v>
      </c>
      <c r="D6" s="97" t="s">
        <v>13</v>
      </c>
      <c r="E6" s="109" t="s">
        <v>1</v>
      </c>
      <c r="F6" s="110"/>
      <c r="G6" s="111"/>
      <c r="H6" s="95" t="s">
        <v>14</v>
      </c>
      <c r="I6" s="15"/>
      <c r="J6" s="112" t="s">
        <v>2</v>
      </c>
      <c r="K6" s="113"/>
      <c r="L6" s="114"/>
      <c r="N6" s="95" t="s">
        <v>15</v>
      </c>
      <c r="O6" s="95" t="s">
        <v>16</v>
      </c>
      <c r="P6" s="115" t="s">
        <v>17</v>
      </c>
      <c r="Q6" s="16"/>
      <c r="R6" s="95" t="s">
        <v>18</v>
      </c>
      <c r="S6" s="95" t="s">
        <v>19</v>
      </c>
      <c r="T6" s="15"/>
      <c r="U6" s="91" t="s">
        <v>20</v>
      </c>
      <c r="V6" s="57"/>
    </row>
    <row r="7" spans="1:22" ht="12.75">
      <c r="A7" s="57"/>
      <c r="B7" s="94"/>
      <c r="C7" s="96"/>
      <c r="D7" s="98"/>
      <c r="E7" s="52" t="s">
        <v>3</v>
      </c>
      <c r="F7" s="53" t="s">
        <v>4</v>
      </c>
      <c r="G7" s="53" t="s">
        <v>5</v>
      </c>
      <c r="H7" s="9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6"/>
      <c r="O7" s="96"/>
      <c r="P7" s="116"/>
      <c r="Q7" s="51" t="s">
        <v>9</v>
      </c>
      <c r="R7" s="96"/>
      <c r="S7" s="96"/>
      <c r="T7" s="50" t="s">
        <v>10</v>
      </c>
      <c r="U7" s="92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D1">
      <selection activeCell="S9" sqref="S9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9" t="str">
        <f>CONCATENATE(B8," Daily Surface Weather Observations")</f>
        <v>MRB Daily Surface Weather Observations</v>
      </c>
      <c r="I3" s="100"/>
      <c r="J3" s="100"/>
      <c r="K3" s="100"/>
      <c r="L3" s="100"/>
      <c r="M3" s="100"/>
      <c r="N3" s="100"/>
      <c r="O3" s="100"/>
      <c r="P3" s="101"/>
      <c r="Q3" s="7"/>
      <c r="R3" s="105" t="s">
        <v>57</v>
      </c>
      <c r="S3" s="10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2"/>
      <c r="I4" s="103"/>
      <c r="J4" s="103"/>
      <c r="K4" s="103"/>
      <c r="L4" s="103"/>
      <c r="M4" s="103"/>
      <c r="N4" s="103"/>
      <c r="O4" s="103"/>
      <c r="P4" s="104"/>
      <c r="Q4" s="7"/>
      <c r="R4" s="107"/>
      <c r="S4" s="10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3" t="s">
        <v>11</v>
      </c>
      <c r="C6" s="95" t="s">
        <v>12</v>
      </c>
      <c r="D6" s="97" t="s">
        <v>13</v>
      </c>
      <c r="E6" s="109" t="s">
        <v>1</v>
      </c>
      <c r="F6" s="110"/>
      <c r="G6" s="111"/>
      <c r="H6" s="95" t="s">
        <v>14</v>
      </c>
      <c r="I6" s="15"/>
      <c r="J6" s="112" t="s">
        <v>2</v>
      </c>
      <c r="K6" s="113"/>
      <c r="L6" s="114"/>
      <c r="N6" s="95" t="s">
        <v>15</v>
      </c>
      <c r="O6" s="95" t="s">
        <v>16</v>
      </c>
      <c r="P6" s="115" t="s">
        <v>17</v>
      </c>
      <c r="Q6" s="16"/>
      <c r="R6" s="95" t="s">
        <v>18</v>
      </c>
      <c r="S6" s="95" t="s">
        <v>19</v>
      </c>
      <c r="T6" s="15"/>
      <c r="U6" s="91" t="s">
        <v>20</v>
      </c>
      <c r="V6" s="57"/>
    </row>
    <row r="7" spans="1:22" ht="12.75">
      <c r="A7" s="57"/>
      <c r="B7" s="94"/>
      <c r="C7" s="96"/>
      <c r="D7" s="98"/>
      <c r="E7" s="52" t="s">
        <v>3</v>
      </c>
      <c r="F7" s="53" t="s">
        <v>4</v>
      </c>
      <c r="G7" s="53" t="s">
        <v>5</v>
      </c>
      <c r="H7" s="9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6"/>
      <c r="O7" s="96"/>
      <c r="P7" s="116"/>
      <c r="Q7" s="51" t="s">
        <v>9</v>
      </c>
      <c r="R7" s="96"/>
      <c r="S7" s="96"/>
      <c r="T7" s="50" t="s">
        <v>10</v>
      </c>
      <c r="U7" s="92"/>
      <c r="V7" s="57"/>
    </row>
    <row r="8" spans="1:22" ht="12.75">
      <c r="A8" s="57"/>
      <c r="B8" s="17" t="s">
        <v>64</v>
      </c>
      <c r="C8" s="18" t="s">
        <v>71</v>
      </c>
      <c r="D8" s="19" t="s">
        <v>66</v>
      </c>
      <c r="E8" s="20">
        <v>0</v>
      </c>
      <c r="F8" s="21">
        <v>0</v>
      </c>
      <c r="G8" s="21"/>
      <c r="H8" s="22">
        <v>9999</v>
      </c>
      <c r="I8" s="67"/>
      <c r="J8" s="34"/>
      <c r="K8" s="35"/>
      <c r="L8" s="35"/>
      <c r="M8" s="23" t="s">
        <v>72</v>
      </c>
      <c r="N8" s="21"/>
      <c r="O8" s="21"/>
      <c r="P8" s="24"/>
      <c r="Q8" s="25"/>
      <c r="R8" s="35" t="s">
        <v>30</v>
      </c>
      <c r="S8" s="63" t="s">
        <v>30</v>
      </c>
      <c r="T8" s="26"/>
      <c r="U8" s="27">
        <v>0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D9" sqref="D9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9" t="str">
        <f>CONCATENATE(B8," Daily Surface Weather Observations")</f>
        <v>MRB Daily Surface Weather Observations</v>
      </c>
      <c r="I3" s="100"/>
      <c r="J3" s="100"/>
      <c r="K3" s="100"/>
      <c r="L3" s="100"/>
      <c r="M3" s="100"/>
      <c r="N3" s="100"/>
      <c r="O3" s="100"/>
      <c r="P3" s="101"/>
      <c r="Q3" s="7"/>
      <c r="R3" s="105" t="s">
        <v>56</v>
      </c>
      <c r="S3" s="10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2"/>
      <c r="I4" s="103"/>
      <c r="J4" s="103"/>
      <c r="K4" s="103"/>
      <c r="L4" s="103"/>
      <c r="M4" s="103"/>
      <c r="N4" s="103"/>
      <c r="O4" s="103"/>
      <c r="P4" s="104"/>
      <c r="Q4" s="7"/>
      <c r="R4" s="107"/>
      <c r="S4" s="10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3" t="s">
        <v>11</v>
      </c>
      <c r="C6" s="95" t="s">
        <v>12</v>
      </c>
      <c r="D6" s="97" t="s">
        <v>13</v>
      </c>
      <c r="E6" s="109" t="s">
        <v>1</v>
      </c>
      <c r="F6" s="110"/>
      <c r="G6" s="111"/>
      <c r="H6" s="95" t="s">
        <v>14</v>
      </c>
      <c r="I6" s="15"/>
      <c r="J6" s="112" t="s">
        <v>2</v>
      </c>
      <c r="K6" s="113"/>
      <c r="L6" s="114"/>
      <c r="N6" s="95" t="s">
        <v>15</v>
      </c>
      <c r="O6" s="95" t="s">
        <v>16</v>
      </c>
      <c r="P6" s="115" t="s">
        <v>17</v>
      </c>
      <c r="Q6" s="16"/>
      <c r="R6" s="95" t="s">
        <v>18</v>
      </c>
      <c r="S6" s="95" t="s">
        <v>19</v>
      </c>
      <c r="T6" s="15"/>
      <c r="U6" s="91" t="s">
        <v>20</v>
      </c>
      <c r="V6" s="57"/>
    </row>
    <row r="7" spans="1:22" ht="12.75">
      <c r="A7" s="57"/>
      <c r="B7" s="94"/>
      <c r="C7" s="96"/>
      <c r="D7" s="98"/>
      <c r="E7" s="52" t="s">
        <v>3</v>
      </c>
      <c r="F7" s="53" t="s">
        <v>4</v>
      </c>
      <c r="G7" s="53" t="s">
        <v>5</v>
      </c>
      <c r="H7" s="9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6"/>
      <c r="O7" s="96"/>
      <c r="P7" s="116"/>
      <c r="Q7" s="51" t="s">
        <v>9</v>
      </c>
      <c r="R7" s="96"/>
      <c r="S7" s="96"/>
      <c r="T7" s="50" t="s">
        <v>10</v>
      </c>
      <c r="U7" s="92"/>
      <c r="V7" s="57"/>
    </row>
    <row r="8" spans="1:22" ht="12.75">
      <c r="A8" s="57"/>
      <c r="B8" s="17" t="s">
        <v>64</v>
      </c>
      <c r="C8" s="18" t="s">
        <v>73</v>
      </c>
      <c r="D8" s="19" t="s">
        <v>66</v>
      </c>
      <c r="E8" s="20">
        <v>0</v>
      </c>
      <c r="F8" s="21">
        <v>0</v>
      </c>
      <c r="G8" s="21"/>
      <c r="H8" s="22">
        <v>9999</v>
      </c>
      <c r="I8" s="67"/>
      <c r="J8" s="34"/>
      <c r="K8" s="35"/>
      <c r="L8" s="35"/>
      <c r="M8" s="23" t="s">
        <v>74</v>
      </c>
      <c r="N8" s="21"/>
      <c r="O8" s="21"/>
      <c r="P8" s="24"/>
      <c r="Q8" s="25"/>
      <c r="R8" s="35" t="s">
        <v>31</v>
      </c>
      <c r="S8" s="63" t="s">
        <v>31</v>
      </c>
      <c r="T8" s="26">
        <v>40</v>
      </c>
      <c r="U8" s="27">
        <v>8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D9" sqref="D9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9" t="str">
        <f>CONCATENATE(B8," Daily Surface Weather Observations")</f>
        <v>MRB Daily Surface Weather Observations</v>
      </c>
      <c r="I3" s="100"/>
      <c r="J3" s="100"/>
      <c r="K3" s="100"/>
      <c r="L3" s="100"/>
      <c r="M3" s="100"/>
      <c r="N3" s="100"/>
      <c r="O3" s="100"/>
      <c r="P3" s="101"/>
      <c r="Q3" s="7"/>
      <c r="R3" s="105" t="s">
        <v>55</v>
      </c>
      <c r="S3" s="10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2"/>
      <c r="I4" s="103"/>
      <c r="J4" s="103"/>
      <c r="K4" s="103"/>
      <c r="L4" s="103"/>
      <c r="M4" s="103"/>
      <c r="N4" s="103"/>
      <c r="O4" s="103"/>
      <c r="P4" s="104"/>
      <c r="Q4" s="7"/>
      <c r="R4" s="107"/>
      <c r="S4" s="10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3" t="s">
        <v>11</v>
      </c>
      <c r="C6" s="95" t="s">
        <v>12</v>
      </c>
      <c r="D6" s="97" t="s">
        <v>13</v>
      </c>
      <c r="E6" s="109" t="s">
        <v>1</v>
      </c>
      <c r="F6" s="110"/>
      <c r="G6" s="111"/>
      <c r="H6" s="95" t="s">
        <v>14</v>
      </c>
      <c r="I6" s="15"/>
      <c r="J6" s="112" t="s">
        <v>2</v>
      </c>
      <c r="K6" s="113"/>
      <c r="L6" s="114"/>
      <c r="N6" s="95" t="s">
        <v>15</v>
      </c>
      <c r="O6" s="95" t="s">
        <v>16</v>
      </c>
      <c r="P6" s="115" t="s">
        <v>17</v>
      </c>
      <c r="Q6" s="16"/>
      <c r="R6" s="95" t="s">
        <v>18</v>
      </c>
      <c r="S6" s="95" t="s">
        <v>19</v>
      </c>
      <c r="T6" s="15"/>
      <c r="U6" s="91" t="s">
        <v>20</v>
      </c>
      <c r="V6" s="57"/>
    </row>
    <row r="7" spans="1:22" ht="12.75">
      <c r="A7" s="57"/>
      <c r="B7" s="94"/>
      <c r="C7" s="96"/>
      <c r="D7" s="98"/>
      <c r="E7" s="52" t="s">
        <v>3</v>
      </c>
      <c r="F7" s="53" t="s">
        <v>4</v>
      </c>
      <c r="G7" s="53" t="s">
        <v>5</v>
      </c>
      <c r="H7" s="9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6"/>
      <c r="O7" s="96"/>
      <c r="P7" s="116"/>
      <c r="Q7" s="51" t="s">
        <v>9</v>
      </c>
      <c r="R7" s="96"/>
      <c r="S7" s="96"/>
      <c r="T7" s="50" t="s">
        <v>10</v>
      </c>
      <c r="U7" s="92"/>
      <c r="V7" s="57"/>
    </row>
    <row r="8" spans="1:22" ht="12.75">
      <c r="A8" s="57"/>
      <c r="B8" s="17" t="s">
        <v>64</v>
      </c>
      <c r="C8" s="18" t="s">
        <v>75</v>
      </c>
      <c r="D8" s="19" t="s">
        <v>66</v>
      </c>
      <c r="E8" s="20">
        <v>0</v>
      </c>
      <c r="F8" s="21">
        <v>0</v>
      </c>
      <c r="G8" s="21"/>
      <c r="H8" s="22">
        <v>9999</v>
      </c>
      <c r="I8" s="67"/>
      <c r="J8" s="34"/>
      <c r="K8" s="35"/>
      <c r="L8" s="35"/>
      <c r="M8" s="23" t="s">
        <v>76</v>
      </c>
      <c r="N8" s="21">
        <v>-21</v>
      </c>
      <c r="O8" s="21">
        <v>-24</v>
      </c>
      <c r="P8" s="24">
        <v>29</v>
      </c>
      <c r="Q8" s="25"/>
      <c r="R8" s="35" t="s">
        <v>30</v>
      </c>
      <c r="S8" s="63" t="s">
        <v>30</v>
      </c>
      <c r="T8" s="26">
        <v>50</v>
      </c>
      <c r="U8" s="27">
        <v>7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16" sqref="B16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9" t="str">
        <f>CONCATENATE(B8," Daily Surface Weather Observations")</f>
        <v>ARI Daily Surface Weather Observations</v>
      </c>
      <c r="I3" s="100"/>
      <c r="J3" s="100"/>
      <c r="K3" s="100"/>
      <c r="L3" s="100"/>
      <c r="M3" s="100"/>
      <c r="N3" s="100"/>
      <c r="O3" s="100"/>
      <c r="P3" s="101"/>
      <c r="Q3" s="7"/>
      <c r="R3" s="105" t="s">
        <v>53</v>
      </c>
      <c r="S3" s="10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2"/>
      <c r="I4" s="103"/>
      <c r="J4" s="103"/>
      <c r="K4" s="103"/>
      <c r="L4" s="103"/>
      <c r="M4" s="103"/>
      <c r="N4" s="103"/>
      <c r="O4" s="103"/>
      <c r="P4" s="104"/>
      <c r="Q4" s="7"/>
      <c r="R4" s="107"/>
      <c r="S4" s="10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3" t="s">
        <v>11</v>
      </c>
      <c r="C6" s="95" t="s">
        <v>12</v>
      </c>
      <c r="D6" s="97" t="s">
        <v>13</v>
      </c>
      <c r="E6" s="109" t="s">
        <v>1</v>
      </c>
      <c r="F6" s="110"/>
      <c r="G6" s="111"/>
      <c r="H6" s="95" t="s">
        <v>14</v>
      </c>
      <c r="I6" s="15"/>
      <c r="J6" s="112" t="s">
        <v>2</v>
      </c>
      <c r="K6" s="113"/>
      <c r="L6" s="114"/>
      <c r="N6" s="95" t="s">
        <v>15</v>
      </c>
      <c r="O6" s="95" t="s">
        <v>16</v>
      </c>
      <c r="P6" s="115" t="s">
        <v>17</v>
      </c>
      <c r="Q6" s="16"/>
      <c r="R6" s="95" t="s">
        <v>18</v>
      </c>
      <c r="S6" s="95" t="s">
        <v>19</v>
      </c>
      <c r="T6" s="15"/>
      <c r="U6" s="91" t="s">
        <v>20</v>
      </c>
      <c r="V6" s="57"/>
    </row>
    <row r="7" spans="1:22" ht="12.75">
      <c r="A7" s="57"/>
      <c r="B7" s="94"/>
      <c r="C7" s="96"/>
      <c r="D7" s="98"/>
      <c r="E7" s="52" t="s">
        <v>3</v>
      </c>
      <c r="F7" s="53" t="s">
        <v>4</v>
      </c>
      <c r="G7" s="53" t="s">
        <v>5</v>
      </c>
      <c r="H7" s="9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6"/>
      <c r="O7" s="96"/>
      <c r="P7" s="116"/>
      <c r="Q7" s="51" t="s">
        <v>9</v>
      </c>
      <c r="R7" s="96"/>
      <c r="S7" s="96"/>
      <c r="T7" s="50" t="s">
        <v>10</v>
      </c>
      <c r="U7" s="92"/>
      <c r="V7" s="57"/>
    </row>
    <row r="8" spans="1:22" ht="12.75">
      <c r="A8" s="57"/>
      <c r="B8" s="17" t="s">
        <v>204</v>
      </c>
      <c r="C8" s="18" t="s">
        <v>77</v>
      </c>
      <c r="D8" s="19" t="s">
        <v>83</v>
      </c>
      <c r="E8" s="20">
        <v>40</v>
      </c>
      <c r="F8" s="21">
        <v>6</v>
      </c>
      <c r="G8" s="21"/>
      <c r="H8" s="22">
        <v>9999</v>
      </c>
      <c r="I8" s="67"/>
      <c r="J8" s="34"/>
      <c r="K8" s="35"/>
      <c r="L8" s="35"/>
      <c r="M8" s="23" t="s">
        <v>81</v>
      </c>
      <c r="N8" s="21">
        <v>-22</v>
      </c>
      <c r="O8" s="21">
        <v>-26</v>
      </c>
      <c r="P8" s="24">
        <v>28.75</v>
      </c>
      <c r="Q8" s="25"/>
      <c r="R8" s="35" t="s">
        <v>32</v>
      </c>
      <c r="S8" s="63" t="s">
        <v>31</v>
      </c>
      <c r="T8" s="26">
        <v>30</v>
      </c>
      <c r="U8" s="27">
        <v>7</v>
      </c>
      <c r="V8" s="57"/>
    </row>
    <row r="9" spans="1:22" ht="12.75">
      <c r="A9" s="57"/>
      <c r="B9" s="28"/>
      <c r="C9" s="29"/>
      <c r="D9" s="30" t="s">
        <v>84</v>
      </c>
      <c r="E9" s="31">
        <v>40</v>
      </c>
      <c r="F9" s="32">
        <v>7</v>
      </c>
      <c r="G9" s="32"/>
      <c r="H9" s="33">
        <v>9999</v>
      </c>
      <c r="I9" s="29"/>
      <c r="J9" s="34"/>
      <c r="K9" s="35"/>
      <c r="L9" s="35"/>
      <c r="M9" s="36" t="s">
        <v>81</v>
      </c>
      <c r="N9" s="32">
        <v>-20</v>
      </c>
      <c r="O9" s="32">
        <v>-24</v>
      </c>
      <c r="P9" s="37">
        <v>28.74</v>
      </c>
      <c r="Q9" s="38"/>
      <c r="R9" s="35" t="s">
        <v>32</v>
      </c>
      <c r="S9" s="63" t="s">
        <v>30</v>
      </c>
      <c r="T9" s="39">
        <v>30</v>
      </c>
      <c r="U9" s="40">
        <v>7</v>
      </c>
      <c r="V9" s="65"/>
    </row>
    <row r="10" spans="1:22" ht="12.75">
      <c r="A10" s="57"/>
      <c r="B10" s="28"/>
      <c r="C10" s="29"/>
      <c r="D10" s="30" t="s">
        <v>85</v>
      </c>
      <c r="E10" s="31">
        <v>3</v>
      </c>
      <c r="F10" s="32">
        <v>6</v>
      </c>
      <c r="G10" s="32"/>
      <c r="H10" s="33">
        <v>9999</v>
      </c>
      <c r="I10" s="60"/>
      <c r="J10" s="34"/>
      <c r="K10" s="35"/>
      <c r="L10" s="35"/>
      <c r="M10" s="36" t="s">
        <v>81</v>
      </c>
      <c r="N10" s="32">
        <v>-21</v>
      </c>
      <c r="O10" s="32">
        <v>-24</v>
      </c>
      <c r="P10" s="24">
        <v>28.74</v>
      </c>
      <c r="Q10" s="36"/>
      <c r="R10" s="35" t="s">
        <v>32</v>
      </c>
      <c r="S10" s="63" t="s">
        <v>30</v>
      </c>
      <c r="T10" s="39">
        <v>30</v>
      </c>
      <c r="U10" s="58">
        <v>7</v>
      </c>
      <c r="V10" s="57"/>
    </row>
    <row r="11" spans="1:22" ht="12.75">
      <c r="A11" s="57"/>
      <c r="B11" s="28"/>
      <c r="C11" s="29"/>
      <c r="D11" s="30" t="s">
        <v>82</v>
      </c>
      <c r="E11" s="31">
        <v>30</v>
      </c>
      <c r="F11" s="32">
        <v>7</v>
      </c>
      <c r="G11" s="32"/>
      <c r="H11" s="33">
        <v>9999</v>
      </c>
      <c r="I11" s="60"/>
      <c r="J11" s="34"/>
      <c r="K11" s="35"/>
      <c r="L11" s="35"/>
      <c r="M11" s="36" t="s">
        <v>81</v>
      </c>
      <c r="N11" s="32">
        <v>-21</v>
      </c>
      <c r="O11" s="32">
        <v>-24</v>
      </c>
      <c r="P11" s="24">
        <v>28.7</v>
      </c>
      <c r="Q11" s="36"/>
      <c r="R11" s="35" t="s">
        <v>32</v>
      </c>
      <c r="S11" s="63" t="s">
        <v>30</v>
      </c>
      <c r="T11" s="39">
        <v>30</v>
      </c>
      <c r="U11" s="58">
        <v>7</v>
      </c>
      <c r="V11" s="57"/>
    </row>
    <row r="12" spans="1:22" ht="12.75">
      <c r="A12" s="57"/>
      <c r="B12" s="28"/>
      <c r="C12" s="29"/>
      <c r="D12" s="30" t="s">
        <v>66</v>
      </c>
      <c r="E12" s="31" t="s">
        <v>86</v>
      </c>
      <c r="F12" s="32">
        <v>3</v>
      </c>
      <c r="G12" s="32"/>
      <c r="H12" s="33">
        <v>9999</v>
      </c>
      <c r="I12" s="29"/>
      <c r="J12" s="34"/>
      <c r="K12" s="35"/>
      <c r="L12" s="35"/>
      <c r="M12" s="36" t="s">
        <v>81</v>
      </c>
      <c r="N12" s="32">
        <v>-20</v>
      </c>
      <c r="O12" s="32">
        <v>-25</v>
      </c>
      <c r="P12" s="24">
        <v>28.71</v>
      </c>
      <c r="Q12" s="36"/>
      <c r="R12" s="29" t="s">
        <v>32</v>
      </c>
      <c r="S12" s="63" t="s">
        <v>30</v>
      </c>
      <c r="T12" s="39">
        <v>30</v>
      </c>
      <c r="U12" s="58">
        <v>7</v>
      </c>
      <c r="V12" s="57"/>
    </row>
    <row r="13" spans="1:22" ht="12.75">
      <c r="A13" s="57"/>
      <c r="B13" s="68" t="s">
        <v>64</v>
      </c>
      <c r="C13" s="69"/>
      <c r="D13" s="70"/>
      <c r="E13" s="71">
        <v>0</v>
      </c>
      <c r="F13" s="72">
        <v>0</v>
      </c>
      <c r="G13" s="72"/>
      <c r="H13" s="73">
        <v>9999</v>
      </c>
      <c r="I13" s="69"/>
      <c r="J13" s="34"/>
      <c r="K13" s="73"/>
      <c r="L13" s="35"/>
      <c r="M13" s="78" t="s">
        <v>72</v>
      </c>
      <c r="N13" s="72">
        <v>-18</v>
      </c>
      <c r="O13" s="72">
        <v>-26</v>
      </c>
      <c r="P13" s="80">
        <v>29.83</v>
      </c>
      <c r="Q13" s="78"/>
      <c r="R13" s="69" t="s">
        <v>30</v>
      </c>
      <c r="S13" s="70" t="s">
        <v>30</v>
      </c>
      <c r="T13" s="71"/>
      <c r="U13" s="82">
        <v>0</v>
      </c>
      <c r="V13" s="57"/>
    </row>
    <row r="14" spans="1:22" ht="12.75">
      <c r="A14" s="57"/>
      <c r="B14" s="68" t="s">
        <v>78</v>
      </c>
      <c r="C14" s="69"/>
      <c r="D14" s="70"/>
      <c r="E14" s="74">
        <v>0</v>
      </c>
      <c r="F14" s="75">
        <v>0</v>
      </c>
      <c r="G14" s="75"/>
      <c r="H14" s="76">
        <v>9999</v>
      </c>
      <c r="I14" s="77"/>
      <c r="J14" s="34"/>
      <c r="K14" s="76"/>
      <c r="L14" s="35"/>
      <c r="M14" s="79" t="s">
        <v>79</v>
      </c>
      <c r="N14" s="75">
        <v>-22</v>
      </c>
      <c r="O14" s="75"/>
      <c r="P14" s="81">
        <v>28.66</v>
      </c>
      <c r="Q14" s="79" t="s">
        <v>80</v>
      </c>
      <c r="R14" s="77" t="s">
        <v>30</v>
      </c>
      <c r="S14" s="83"/>
      <c r="T14" s="71"/>
      <c r="U14" s="82">
        <v>1</v>
      </c>
      <c r="V14" s="57"/>
    </row>
    <row r="15" spans="1:22" ht="12.75">
      <c r="A15" s="57"/>
      <c r="B15" s="28" t="s">
        <v>204</v>
      </c>
      <c r="C15" s="29"/>
      <c r="D15" s="30" t="s">
        <v>87</v>
      </c>
      <c r="E15" s="31" t="s">
        <v>86</v>
      </c>
      <c r="F15" s="32">
        <v>4</v>
      </c>
      <c r="G15" s="32"/>
      <c r="H15" s="33">
        <v>9999</v>
      </c>
      <c r="I15" s="29"/>
      <c r="J15" s="34"/>
      <c r="K15" s="35"/>
      <c r="L15" s="35"/>
      <c r="M15" s="36" t="s">
        <v>81</v>
      </c>
      <c r="N15" s="32">
        <v>-20</v>
      </c>
      <c r="O15" s="32">
        <v>-24</v>
      </c>
      <c r="P15" s="24">
        <v>28.69</v>
      </c>
      <c r="Q15" s="36"/>
      <c r="R15" s="35" t="s">
        <v>32</v>
      </c>
      <c r="S15" s="63" t="s">
        <v>30</v>
      </c>
      <c r="T15" s="39">
        <v>30</v>
      </c>
      <c r="U15" s="58">
        <v>7</v>
      </c>
      <c r="V15" s="57"/>
    </row>
    <row r="16" spans="1:22" ht="12.75">
      <c r="A16" s="57"/>
      <c r="B16" s="28"/>
      <c r="C16" s="29"/>
      <c r="D16" s="30" t="s">
        <v>88</v>
      </c>
      <c r="E16" s="31">
        <v>30</v>
      </c>
      <c r="F16" s="32">
        <v>7</v>
      </c>
      <c r="G16" s="32"/>
      <c r="H16" s="33">
        <v>9999</v>
      </c>
      <c r="I16" s="29"/>
      <c r="J16" s="34"/>
      <c r="K16" s="35"/>
      <c r="L16" s="35"/>
      <c r="M16" s="36" t="s">
        <v>81</v>
      </c>
      <c r="N16" s="32">
        <v>-20</v>
      </c>
      <c r="O16" s="32">
        <v>-22</v>
      </c>
      <c r="P16" s="24">
        <v>28.69</v>
      </c>
      <c r="Q16" s="36"/>
      <c r="R16" s="35" t="s">
        <v>32</v>
      </c>
      <c r="S16" s="63" t="s">
        <v>30</v>
      </c>
      <c r="T16" s="39">
        <v>30</v>
      </c>
      <c r="U16" s="58">
        <v>7</v>
      </c>
      <c r="V16" s="57"/>
    </row>
    <row r="17" spans="1:22" ht="12.75">
      <c r="A17" s="57"/>
      <c r="B17" s="28"/>
      <c r="C17" s="29"/>
      <c r="D17" s="30" t="s">
        <v>89</v>
      </c>
      <c r="E17" s="31">
        <v>30</v>
      </c>
      <c r="F17" s="32">
        <v>7</v>
      </c>
      <c r="G17" s="32"/>
      <c r="H17" s="33">
        <v>9999</v>
      </c>
      <c r="I17" s="29"/>
      <c r="J17" s="34"/>
      <c r="K17" s="35"/>
      <c r="L17" s="35"/>
      <c r="M17" s="36" t="s">
        <v>90</v>
      </c>
      <c r="N17" s="32">
        <v>-21</v>
      </c>
      <c r="O17" s="32">
        <v>-22</v>
      </c>
      <c r="P17" s="24">
        <v>28.66</v>
      </c>
      <c r="Q17" s="36" t="s">
        <v>91</v>
      </c>
      <c r="R17" s="35" t="s">
        <v>31</v>
      </c>
      <c r="S17" s="63" t="s">
        <v>30</v>
      </c>
      <c r="T17" s="39">
        <v>38</v>
      </c>
      <c r="U17" s="58">
        <v>7</v>
      </c>
      <c r="V17" s="57"/>
    </row>
    <row r="18" spans="1:22" ht="12.75">
      <c r="A18" s="57"/>
      <c r="B18" s="28"/>
      <c r="C18" s="29" t="s">
        <v>92</v>
      </c>
      <c r="D18" s="30" t="s">
        <v>93</v>
      </c>
      <c r="E18" s="31" t="s">
        <v>86</v>
      </c>
      <c r="F18" s="32">
        <v>3</v>
      </c>
      <c r="G18" s="32"/>
      <c r="H18" s="33">
        <v>9999</v>
      </c>
      <c r="I18" s="29"/>
      <c r="J18" s="34"/>
      <c r="K18" s="35"/>
      <c r="L18" s="35"/>
      <c r="M18" s="36" t="s">
        <v>94</v>
      </c>
      <c r="N18" s="32">
        <v>-18</v>
      </c>
      <c r="O18" s="32">
        <v>-25</v>
      </c>
      <c r="P18" s="24">
        <v>28.62</v>
      </c>
      <c r="Q18" s="36"/>
      <c r="R18" s="35" t="s">
        <v>30</v>
      </c>
      <c r="S18" s="63" t="s">
        <v>30</v>
      </c>
      <c r="T18" s="39"/>
      <c r="U18" s="58">
        <v>4</v>
      </c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15" sqref="B15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9" t="str">
        <f>CONCATENATE(B8," Daily Surface Weather Observations")</f>
        <v>ARI Daily Surface Weather Observations</v>
      </c>
      <c r="I3" s="100"/>
      <c r="J3" s="100"/>
      <c r="K3" s="100"/>
      <c r="L3" s="100"/>
      <c r="M3" s="100"/>
      <c r="N3" s="100"/>
      <c r="O3" s="100"/>
      <c r="P3" s="101"/>
      <c r="Q3" s="7"/>
      <c r="R3" s="105" t="s">
        <v>52</v>
      </c>
      <c r="S3" s="10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2"/>
      <c r="I4" s="103"/>
      <c r="J4" s="103"/>
      <c r="K4" s="103"/>
      <c r="L4" s="103"/>
      <c r="M4" s="103"/>
      <c r="N4" s="103"/>
      <c r="O4" s="103"/>
      <c r="P4" s="104"/>
      <c r="Q4" s="7"/>
      <c r="R4" s="107"/>
      <c r="S4" s="10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3" t="s">
        <v>11</v>
      </c>
      <c r="C6" s="95" t="s">
        <v>12</v>
      </c>
      <c r="D6" s="97" t="s">
        <v>13</v>
      </c>
      <c r="E6" s="109" t="s">
        <v>1</v>
      </c>
      <c r="F6" s="110"/>
      <c r="G6" s="111"/>
      <c r="H6" s="95" t="s">
        <v>14</v>
      </c>
      <c r="I6" s="15"/>
      <c r="J6" s="112" t="s">
        <v>2</v>
      </c>
      <c r="K6" s="113"/>
      <c r="L6" s="114"/>
      <c r="N6" s="95" t="s">
        <v>15</v>
      </c>
      <c r="O6" s="95" t="s">
        <v>16</v>
      </c>
      <c r="P6" s="115" t="s">
        <v>17</v>
      </c>
      <c r="Q6" s="16"/>
      <c r="R6" s="95" t="s">
        <v>18</v>
      </c>
      <c r="S6" s="95" t="s">
        <v>19</v>
      </c>
      <c r="T6" s="15"/>
      <c r="U6" s="91" t="s">
        <v>20</v>
      </c>
      <c r="V6" s="57"/>
    </row>
    <row r="7" spans="1:22" ht="12.75">
      <c r="A7" s="57"/>
      <c r="B7" s="94"/>
      <c r="C7" s="96"/>
      <c r="D7" s="98"/>
      <c r="E7" s="52" t="s">
        <v>3</v>
      </c>
      <c r="F7" s="53" t="s">
        <v>4</v>
      </c>
      <c r="G7" s="53" t="s">
        <v>5</v>
      </c>
      <c r="H7" s="9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6"/>
      <c r="O7" s="96"/>
      <c r="P7" s="116"/>
      <c r="Q7" s="51" t="s">
        <v>9</v>
      </c>
      <c r="R7" s="96"/>
      <c r="S7" s="96"/>
      <c r="T7" s="50" t="s">
        <v>10</v>
      </c>
      <c r="U7" s="92"/>
      <c r="V7" s="57"/>
    </row>
    <row r="8" spans="1:22" ht="12.75">
      <c r="A8" s="57"/>
      <c r="B8" s="17" t="s">
        <v>204</v>
      </c>
      <c r="C8" s="18" t="s">
        <v>92</v>
      </c>
      <c r="D8" s="19" t="s">
        <v>83</v>
      </c>
      <c r="E8" s="20">
        <v>230</v>
      </c>
      <c r="F8" s="21">
        <v>6</v>
      </c>
      <c r="G8" s="21"/>
      <c r="H8" s="22">
        <v>9999</v>
      </c>
      <c r="I8" s="67"/>
      <c r="J8" s="34"/>
      <c r="K8" s="35"/>
      <c r="L8" s="35"/>
      <c r="M8" s="23" t="s">
        <v>95</v>
      </c>
      <c r="N8" s="21">
        <v>-21</v>
      </c>
      <c r="O8" s="21">
        <v>-27</v>
      </c>
      <c r="P8" s="24">
        <v>28.7</v>
      </c>
      <c r="Q8" s="25"/>
      <c r="R8" s="35" t="s">
        <v>31</v>
      </c>
      <c r="S8" s="63" t="s">
        <v>30</v>
      </c>
      <c r="T8" s="26">
        <v>50</v>
      </c>
      <c r="U8" s="27">
        <v>7</v>
      </c>
      <c r="V8" s="57"/>
    </row>
    <row r="9" spans="1:22" ht="12.75">
      <c r="A9" s="57"/>
      <c r="B9" s="28"/>
      <c r="C9" s="29"/>
      <c r="D9" s="30" t="s">
        <v>84</v>
      </c>
      <c r="E9" s="31">
        <v>30</v>
      </c>
      <c r="F9" s="32">
        <v>6</v>
      </c>
      <c r="G9" s="32"/>
      <c r="H9" s="33">
        <v>9999</v>
      </c>
      <c r="I9" s="29"/>
      <c r="J9" s="34"/>
      <c r="K9" s="35"/>
      <c r="L9" s="35"/>
      <c r="M9" s="36" t="s">
        <v>95</v>
      </c>
      <c r="N9" s="32">
        <v>-21</v>
      </c>
      <c r="O9" s="32">
        <v>-25</v>
      </c>
      <c r="P9" s="37">
        <v>28.72</v>
      </c>
      <c r="Q9" s="38"/>
      <c r="R9" s="35" t="s">
        <v>31</v>
      </c>
      <c r="S9" s="63" t="s">
        <v>30</v>
      </c>
      <c r="T9" s="39">
        <v>50</v>
      </c>
      <c r="U9" s="40">
        <v>7</v>
      </c>
      <c r="V9" s="65"/>
    </row>
    <row r="10" spans="1:22" ht="12.75">
      <c r="A10" s="57"/>
      <c r="B10" s="28"/>
      <c r="C10" s="29"/>
      <c r="D10" s="30" t="s">
        <v>85</v>
      </c>
      <c r="E10" s="31">
        <v>30</v>
      </c>
      <c r="F10" s="32">
        <v>7</v>
      </c>
      <c r="G10" s="32"/>
      <c r="H10" s="33">
        <v>9999</v>
      </c>
      <c r="I10" s="60"/>
      <c r="J10" s="34"/>
      <c r="K10" s="35"/>
      <c r="L10" s="35"/>
      <c r="M10" s="36" t="s">
        <v>96</v>
      </c>
      <c r="N10" s="32">
        <v>-21</v>
      </c>
      <c r="O10" s="32">
        <v>-22</v>
      </c>
      <c r="P10" s="24">
        <v>28.73</v>
      </c>
      <c r="Q10" s="36"/>
      <c r="R10" s="35" t="s">
        <v>32</v>
      </c>
      <c r="S10" s="63" t="s">
        <v>30</v>
      </c>
      <c r="T10" s="39">
        <v>50</v>
      </c>
      <c r="U10" s="58">
        <v>8</v>
      </c>
      <c r="V10" s="57"/>
    </row>
    <row r="11" spans="1:22" ht="12.75">
      <c r="A11" s="57"/>
      <c r="B11" s="28"/>
      <c r="C11" s="29"/>
      <c r="D11" s="30" t="s">
        <v>82</v>
      </c>
      <c r="E11" s="31">
        <v>20</v>
      </c>
      <c r="F11" s="32">
        <v>7</v>
      </c>
      <c r="G11" s="32"/>
      <c r="H11" s="33">
        <v>9999</v>
      </c>
      <c r="I11" s="60"/>
      <c r="J11" s="34"/>
      <c r="K11" s="35"/>
      <c r="L11" s="35"/>
      <c r="M11" s="36" t="s">
        <v>96</v>
      </c>
      <c r="N11" s="32">
        <v>-21</v>
      </c>
      <c r="O11" s="32">
        <v>-25</v>
      </c>
      <c r="P11" s="24">
        <v>28.73</v>
      </c>
      <c r="Q11" s="36"/>
      <c r="R11" s="35" t="s">
        <v>31</v>
      </c>
      <c r="S11" s="63" t="s">
        <v>30</v>
      </c>
      <c r="T11" s="39">
        <v>50</v>
      </c>
      <c r="U11" s="58">
        <v>8</v>
      </c>
      <c r="V11" s="57"/>
    </row>
    <row r="12" spans="1:22" ht="12.75">
      <c r="A12" s="57"/>
      <c r="B12" s="28"/>
      <c r="C12" s="29"/>
      <c r="D12" s="30" t="s">
        <v>66</v>
      </c>
      <c r="E12" s="31">
        <v>20</v>
      </c>
      <c r="F12" s="32">
        <v>6</v>
      </c>
      <c r="G12" s="32"/>
      <c r="H12" s="33">
        <v>9999</v>
      </c>
      <c r="I12" s="29"/>
      <c r="J12" s="34"/>
      <c r="K12" s="35"/>
      <c r="L12" s="35"/>
      <c r="M12" s="36" t="s">
        <v>97</v>
      </c>
      <c r="N12" s="32">
        <v>-19</v>
      </c>
      <c r="O12" s="32">
        <v>-23</v>
      </c>
      <c r="P12" s="24">
        <v>28.74</v>
      </c>
      <c r="Q12" s="36" t="s">
        <v>98</v>
      </c>
      <c r="R12" s="29" t="s">
        <v>31</v>
      </c>
      <c r="S12" s="63" t="s">
        <v>30</v>
      </c>
      <c r="T12" s="39">
        <v>50</v>
      </c>
      <c r="U12" s="58">
        <v>8</v>
      </c>
      <c r="V12" s="57"/>
    </row>
    <row r="13" spans="1:22" ht="12.75">
      <c r="A13" s="57"/>
      <c r="B13" s="68" t="s">
        <v>64</v>
      </c>
      <c r="C13" s="69"/>
      <c r="D13" s="70"/>
      <c r="E13" s="71">
        <v>0</v>
      </c>
      <c r="F13" s="72">
        <v>0</v>
      </c>
      <c r="G13" s="72"/>
      <c r="H13" s="73">
        <v>9999</v>
      </c>
      <c r="I13" s="69"/>
      <c r="J13" s="34"/>
      <c r="K13" s="73"/>
      <c r="L13" s="35"/>
      <c r="M13" s="78" t="s">
        <v>99</v>
      </c>
      <c r="N13" s="72">
        <v>-22</v>
      </c>
      <c r="O13" s="72">
        <v>-27</v>
      </c>
      <c r="P13" s="80">
        <v>28.7</v>
      </c>
      <c r="Q13" s="78"/>
      <c r="R13" s="69" t="s">
        <v>30</v>
      </c>
      <c r="S13" s="70" t="s">
        <v>30</v>
      </c>
      <c r="T13" s="71">
        <v>120</v>
      </c>
      <c r="U13" s="82">
        <v>8</v>
      </c>
      <c r="V13" s="57"/>
    </row>
    <row r="14" spans="1:22" ht="12.75">
      <c r="A14" s="57"/>
      <c r="B14" s="68" t="s">
        <v>204</v>
      </c>
      <c r="C14" s="69" t="s">
        <v>100</v>
      </c>
      <c r="D14" s="70" t="s">
        <v>93</v>
      </c>
      <c r="E14" s="74">
        <v>70</v>
      </c>
      <c r="F14" s="75">
        <v>10</v>
      </c>
      <c r="G14" s="75"/>
      <c r="H14" s="76">
        <v>9999</v>
      </c>
      <c r="I14" s="77"/>
      <c r="J14" s="34"/>
      <c r="K14" s="76"/>
      <c r="L14" s="35"/>
      <c r="M14" s="79" t="s">
        <v>96</v>
      </c>
      <c r="N14" s="75">
        <v>-24</v>
      </c>
      <c r="O14" s="75">
        <v>-29</v>
      </c>
      <c r="P14" s="81">
        <v>28.7</v>
      </c>
      <c r="Q14" s="79"/>
      <c r="R14" s="77" t="s">
        <v>31</v>
      </c>
      <c r="S14" s="83" t="s">
        <v>30</v>
      </c>
      <c r="T14" s="71">
        <v>50</v>
      </c>
      <c r="U14" s="82">
        <v>8</v>
      </c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16" sqref="B16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9" t="str">
        <f>CONCATENATE(B8," Daily Surface Weather Observations")</f>
        <v>ARI Daily Surface Weather Observations</v>
      </c>
      <c r="I3" s="100"/>
      <c r="J3" s="100"/>
      <c r="K3" s="100"/>
      <c r="L3" s="100"/>
      <c r="M3" s="100"/>
      <c r="N3" s="100"/>
      <c r="O3" s="100"/>
      <c r="P3" s="101"/>
      <c r="Q3" s="7"/>
      <c r="R3" s="105" t="s">
        <v>51</v>
      </c>
      <c r="S3" s="10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2"/>
      <c r="I4" s="103"/>
      <c r="J4" s="103"/>
      <c r="K4" s="103"/>
      <c r="L4" s="103"/>
      <c r="M4" s="103"/>
      <c r="N4" s="103"/>
      <c r="O4" s="103"/>
      <c r="P4" s="104"/>
      <c r="Q4" s="7"/>
      <c r="R4" s="107"/>
      <c r="S4" s="10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3" t="s">
        <v>11</v>
      </c>
      <c r="C6" s="95" t="s">
        <v>12</v>
      </c>
      <c r="D6" s="97" t="s">
        <v>13</v>
      </c>
      <c r="E6" s="109" t="s">
        <v>1</v>
      </c>
      <c r="F6" s="110"/>
      <c r="G6" s="111"/>
      <c r="H6" s="95" t="s">
        <v>14</v>
      </c>
      <c r="I6" s="15"/>
      <c r="J6" s="112" t="s">
        <v>2</v>
      </c>
      <c r="K6" s="113"/>
      <c r="L6" s="114"/>
      <c r="N6" s="95" t="s">
        <v>15</v>
      </c>
      <c r="O6" s="95" t="s">
        <v>16</v>
      </c>
      <c r="P6" s="115" t="s">
        <v>17</v>
      </c>
      <c r="Q6" s="16"/>
      <c r="R6" s="95" t="s">
        <v>18</v>
      </c>
      <c r="S6" s="95" t="s">
        <v>19</v>
      </c>
      <c r="T6" s="15"/>
      <c r="U6" s="91" t="s">
        <v>20</v>
      </c>
      <c r="V6" s="57"/>
    </row>
    <row r="7" spans="1:22" ht="12.75">
      <c r="A7" s="57"/>
      <c r="B7" s="94"/>
      <c r="C7" s="96"/>
      <c r="D7" s="98"/>
      <c r="E7" s="52" t="s">
        <v>3</v>
      </c>
      <c r="F7" s="53" t="s">
        <v>4</v>
      </c>
      <c r="G7" s="53" t="s">
        <v>5</v>
      </c>
      <c r="H7" s="9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6"/>
      <c r="O7" s="96"/>
      <c r="P7" s="116"/>
      <c r="Q7" s="51" t="s">
        <v>9</v>
      </c>
      <c r="R7" s="96"/>
      <c r="S7" s="96"/>
      <c r="T7" s="50" t="s">
        <v>10</v>
      </c>
      <c r="U7" s="92"/>
      <c r="V7" s="57"/>
    </row>
    <row r="8" spans="1:22" ht="12.75">
      <c r="A8" s="57"/>
      <c r="B8" s="17" t="s">
        <v>204</v>
      </c>
      <c r="C8" s="18" t="s">
        <v>100</v>
      </c>
      <c r="D8" s="30" t="s">
        <v>83</v>
      </c>
      <c r="E8" s="31">
        <v>10</v>
      </c>
      <c r="F8" s="32">
        <v>6</v>
      </c>
      <c r="G8" s="32"/>
      <c r="H8" s="33">
        <v>9999</v>
      </c>
      <c r="I8" s="29"/>
      <c r="J8" s="34"/>
      <c r="K8" s="35"/>
      <c r="L8" s="35"/>
      <c r="M8" s="36" t="s">
        <v>101</v>
      </c>
      <c r="N8" s="32">
        <v>-18</v>
      </c>
      <c r="O8" s="32">
        <v>-24</v>
      </c>
      <c r="P8" s="24">
        <v>28.68</v>
      </c>
      <c r="Q8" s="36"/>
      <c r="R8" s="35" t="s">
        <v>30</v>
      </c>
      <c r="S8" s="63" t="s">
        <v>30</v>
      </c>
      <c r="T8" s="39">
        <v>70</v>
      </c>
      <c r="U8" s="58">
        <v>7</v>
      </c>
      <c r="V8" s="57"/>
    </row>
    <row r="9" spans="1:22" ht="12.75">
      <c r="A9" s="57"/>
      <c r="B9" s="28"/>
      <c r="C9" s="29"/>
      <c r="D9" s="30" t="s">
        <v>84</v>
      </c>
      <c r="E9" s="31">
        <v>360</v>
      </c>
      <c r="F9" s="32">
        <v>7</v>
      </c>
      <c r="G9" s="32"/>
      <c r="H9" s="33">
        <v>9999</v>
      </c>
      <c r="I9" s="29"/>
      <c r="J9" s="34"/>
      <c r="K9" s="35"/>
      <c r="L9" s="35"/>
      <c r="M9" s="36" t="s">
        <v>101</v>
      </c>
      <c r="N9" s="32">
        <v>-17</v>
      </c>
      <c r="O9" s="32">
        <v>-24</v>
      </c>
      <c r="P9" s="24">
        <v>28.7</v>
      </c>
      <c r="Q9" s="36"/>
      <c r="R9" s="35" t="s">
        <v>30</v>
      </c>
      <c r="S9" s="63" t="s">
        <v>30</v>
      </c>
      <c r="T9" s="39">
        <v>70</v>
      </c>
      <c r="U9" s="58">
        <v>7</v>
      </c>
      <c r="V9" s="65"/>
    </row>
    <row r="10" spans="1:22" ht="12.75">
      <c r="A10" s="57"/>
      <c r="B10" s="28"/>
      <c r="C10" s="29"/>
      <c r="D10" s="30" t="s">
        <v>85</v>
      </c>
      <c r="E10" s="31" t="s">
        <v>86</v>
      </c>
      <c r="F10" s="32">
        <v>5</v>
      </c>
      <c r="G10" s="32"/>
      <c r="H10" s="33">
        <v>9999</v>
      </c>
      <c r="I10" s="29"/>
      <c r="J10" s="34"/>
      <c r="K10" s="35"/>
      <c r="L10" s="35"/>
      <c r="M10" s="36" t="s">
        <v>102</v>
      </c>
      <c r="N10" s="32">
        <v>-19</v>
      </c>
      <c r="O10" s="32">
        <v>-24</v>
      </c>
      <c r="P10" s="24">
        <v>28.71</v>
      </c>
      <c r="Q10" s="36"/>
      <c r="R10" s="35" t="s">
        <v>31</v>
      </c>
      <c r="S10" s="63" t="s">
        <v>30</v>
      </c>
      <c r="T10" s="39">
        <v>70</v>
      </c>
      <c r="U10" s="58">
        <v>8</v>
      </c>
      <c r="V10" s="57"/>
    </row>
    <row r="11" spans="1:22" ht="12.75">
      <c r="A11" s="57"/>
      <c r="B11" s="28"/>
      <c r="C11" s="29"/>
      <c r="D11" s="30" t="s">
        <v>82</v>
      </c>
      <c r="E11" s="31" t="s">
        <v>86</v>
      </c>
      <c r="F11" s="32">
        <v>4</v>
      </c>
      <c r="G11" s="32"/>
      <c r="H11" s="33">
        <v>9999</v>
      </c>
      <c r="I11" s="29"/>
      <c r="J11" s="34"/>
      <c r="K11" s="35"/>
      <c r="L11" s="35"/>
      <c r="M11" s="36" t="s">
        <v>102</v>
      </c>
      <c r="N11" s="32">
        <v>-18</v>
      </c>
      <c r="O11" s="32">
        <v>-27</v>
      </c>
      <c r="P11" s="24">
        <v>28.71</v>
      </c>
      <c r="Q11" s="36"/>
      <c r="R11" s="35" t="s">
        <v>31</v>
      </c>
      <c r="S11" s="63" t="s">
        <v>30</v>
      </c>
      <c r="T11" s="39">
        <v>70</v>
      </c>
      <c r="U11" s="58">
        <v>8</v>
      </c>
      <c r="V11" s="57"/>
    </row>
    <row r="12" spans="1:22" ht="12.75">
      <c r="A12" s="57"/>
      <c r="B12" s="28"/>
      <c r="C12" s="29"/>
      <c r="D12" s="30" t="s">
        <v>66</v>
      </c>
      <c r="E12" s="31">
        <v>30</v>
      </c>
      <c r="F12" s="32">
        <v>6</v>
      </c>
      <c r="G12" s="32"/>
      <c r="H12" s="33">
        <v>9999</v>
      </c>
      <c r="I12" s="29"/>
      <c r="J12" s="34"/>
      <c r="K12" s="35"/>
      <c r="L12" s="35"/>
      <c r="M12" s="36" t="s">
        <v>102</v>
      </c>
      <c r="N12" s="32">
        <v>-16</v>
      </c>
      <c r="O12" s="32">
        <v>-23</v>
      </c>
      <c r="P12" s="24">
        <v>28.71</v>
      </c>
      <c r="Q12" s="36"/>
      <c r="R12" s="29" t="s">
        <v>31</v>
      </c>
      <c r="S12" s="63" t="s">
        <v>30</v>
      </c>
      <c r="T12" s="39">
        <v>70</v>
      </c>
      <c r="U12" s="58">
        <v>8</v>
      </c>
      <c r="V12" s="57"/>
    </row>
    <row r="13" spans="1:22" ht="12.75">
      <c r="A13" s="57"/>
      <c r="B13" s="68" t="s">
        <v>64</v>
      </c>
      <c r="C13" s="69"/>
      <c r="D13" s="70"/>
      <c r="E13" s="71">
        <v>0</v>
      </c>
      <c r="F13" s="72">
        <v>0</v>
      </c>
      <c r="G13" s="72"/>
      <c r="H13" s="73">
        <v>9999</v>
      </c>
      <c r="I13" s="69"/>
      <c r="J13" s="34"/>
      <c r="K13" s="73"/>
      <c r="L13" s="35"/>
      <c r="M13" s="78" t="s">
        <v>99</v>
      </c>
      <c r="N13" s="72">
        <v>-12</v>
      </c>
      <c r="O13" s="72">
        <v>-21</v>
      </c>
      <c r="P13" s="80">
        <v>28.93</v>
      </c>
      <c r="Q13" s="78"/>
      <c r="R13" s="69" t="s">
        <v>30</v>
      </c>
      <c r="S13" s="70" t="s">
        <v>31</v>
      </c>
      <c r="T13" s="71">
        <v>120</v>
      </c>
      <c r="U13" s="82">
        <v>8</v>
      </c>
      <c r="V13" s="57"/>
    </row>
    <row r="14" spans="1:22" ht="12.75">
      <c r="A14" s="57"/>
      <c r="B14" s="68" t="s">
        <v>78</v>
      </c>
      <c r="C14" s="69"/>
      <c r="D14" s="70"/>
      <c r="E14" s="74">
        <v>210</v>
      </c>
      <c r="F14" s="75">
        <v>15</v>
      </c>
      <c r="G14" s="75">
        <v>30</v>
      </c>
      <c r="H14" s="76">
        <v>9999</v>
      </c>
      <c r="I14" s="77"/>
      <c r="J14" s="34"/>
      <c r="K14" s="76"/>
      <c r="L14" s="35"/>
      <c r="M14" s="79" t="s">
        <v>107</v>
      </c>
      <c r="N14" s="75">
        <v>-17</v>
      </c>
      <c r="O14" s="75"/>
      <c r="P14" s="81">
        <v>28.75</v>
      </c>
      <c r="Q14" s="79"/>
      <c r="R14" s="77" t="s">
        <v>31</v>
      </c>
      <c r="S14" s="83"/>
      <c r="T14" s="71">
        <v>100</v>
      </c>
      <c r="U14" s="82">
        <v>8</v>
      </c>
      <c r="V14" s="57"/>
    </row>
    <row r="15" spans="1:22" ht="12.75">
      <c r="A15" s="57"/>
      <c r="B15" s="68" t="s">
        <v>204</v>
      </c>
      <c r="C15" s="69" t="s">
        <v>103</v>
      </c>
      <c r="D15" s="70" t="s">
        <v>93</v>
      </c>
      <c r="E15" s="74">
        <v>20</v>
      </c>
      <c r="F15" s="75">
        <v>6</v>
      </c>
      <c r="G15" s="75"/>
      <c r="H15" s="76">
        <v>9999</v>
      </c>
      <c r="I15" s="77"/>
      <c r="J15" s="34"/>
      <c r="K15" s="76"/>
      <c r="L15" s="35"/>
      <c r="M15" s="79" t="s">
        <v>104</v>
      </c>
      <c r="N15" s="75">
        <v>-16</v>
      </c>
      <c r="O15" s="75">
        <v>-23</v>
      </c>
      <c r="P15" s="81">
        <v>28.75</v>
      </c>
      <c r="Q15" s="79"/>
      <c r="R15" s="77" t="s">
        <v>30</v>
      </c>
      <c r="S15" s="83" t="s">
        <v>30</v>
      </c>
      <c r="T15" s="39"/>
      <c r="U15" s="58">
        <v>3</v>
      </c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T8:T65 E8:G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4">
      <selection activeCell="D38" sqref="D3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9" t="str">
        <f>CONCATENATE(B8," Daily Surface Weather Observations")</f>
        <v>ARI Daily Surface Weather Observations</v>
      </c>
      <c r="I3" s="100"/>
      <c r="J3" s="100"/>
      <c r="K3" s="100"/>
      <c r="L3" s="100"/>
      <c r="M3" s="100"/>
      <c r="N3" s="100"/>
      <c r="O3" s="100"/>
      <c r="P3" s="101"/>
      <c r="Q3" s="7"/>
      <c r="R3" s="105" t="s">
        <v>50</v>
      </c>
      <c r="S3" s="10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2"/>
      <c r="I4" s="103"/>
      <c r="J4" s="103"/>
      <c r="K4" s="103"/>
      <c r="L4" s="103"/>
      <c r="M4" s="103"/>
      <c r="N4" s="103"/>
      <c r="O4" s="103"/>
      <c r="P4" s="104"/>
      <c r="Q4" s="7"/>
      <c r="R4" s="107"/>
      <c r="S4" s="10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3" t="s">
        <v>11</v>
      </c>
      <c r="C6" s="95" t="s">
        <v>12</v>
      </c>
      <c r="D6" s="97" t="s">
        <v>13</v>
      </c>
      <c r="E6" s="109" t="s">
        <v>1</v>
      </c>
      <c r="F6" s="110"/>
      <c r="G6" s="111"/>
      <c r="H6" s="95" t="s">
        <v>14</v>
      </c>
      <c r="I6" s="15"/>
      <c r="J6" s="112" t="s">
        <v>2</v>
      </c>
      <c r="K6" s="113"/>
      <c r="L6" s="114"/>
      <c r="N6" s="95" t="s">
        <v>15</v>
      </c>
      <c r="O6" s="95" t="s">
        <v>16</v>
      </c>
      <c r="P6" s="115" t="s">
        <v>17</v>
      </c>
      <c r="Q6" s="16"/>
      <c r="R6" s="95" t="s">
        <v>18</v>
      </c>
      <c r="S6" s="95" t="s">
        <v>19</v>
      </c>
      <c r="T6" s="15"/>
      <c r="U6" s="91" t="s">
        <v>20</v>
      </c>
      <c r="V6" s="57"/>
    </row>
    <row r="7" spans="1:22" ht="12.75">
      <c r="A7" s="57"/>
      <c r="B7" s="94"/>
      <c r="C7" s="96"/>
      <c r="D7" s="98"/>
      <c r="E7" s="52" t="s">
        <v>3</v>
      </c>
      <c r="F7" s="53" t="s">
        <v>4</v>
      </c>
      <c r="G7" s="53" t="s">
        <v>5</v>
      </c>
      <c r="H7" s="9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6"/>
      <c r="O7" s="96"/>
      <c r="P7" s="116"/>
      <c r="Q7" s="51" t="s">
        <v>9</v>
      </c>
      <c r="R7" s="96"/>
      <c r="S7" s="96"/>
      <c r="T7" s="50" t="s">
        <v>10</v>
      </c>
      <c r="U7" s="92"/>
      <c r="V7" s="57"/>
    </row>
    <row r="8" spans="1:22" ht="12.75">
      <c r="A8" s="57"/>
      <c r="B8" s="17" t="s">
        <v>204</v>
      </c>
      <c r="C8" s="18" t="s">
        <v>103</v>
      </c>
      <c r="D8" s="19" t="s">
        <v>83</v>
      </c>
      <c r="E8" s="20" t="s">
        <v>86</v>
      </c>
      <c r="F8" s="21">
        <v>5</v>
      </c>
      <c r="G8" s="21"/>
      <c r="H8" s="22">
        <v>9999</v>
      </c>
      <c r="I8" s="67"/>
      <c r="J8" s="34"/>
      <c r="K8" s="35"/>
      <c r="L8" s="35"/>
      <c r="M8" s="23" t="s">
        <v>105</v>
      </c>
      <c r="N8" s="21">
        <v>-24</v>
      </c>
      <c r="O8" s="21">
        <v>-31</v>
      </c>
      <c r="P8" s="24">
        <v>28.67</v>
      </c>
      <c r="Q8" s="25"/>
      <c r="R8" s="35" t="s">
        <v>30</v>
      </c>
      <c r="S8" s="63" t="s">
        <v>30</v>
      </c>
      <c r="T8" s="26"/>
      <c r="U8" s="27">
        <v>2</v>
      </c>
      <c r="V8" s="57"/>
    </row>
    <row r="9" spans="1:22" ht="12.75">
      <c r="A9" s="57"/>
      <c r="B9" s="28"/>
      <c r="C9" s="29"/>
      <c r="D9" s="30" t="s">
        <v>84</v>
      </c>
      <c r="E9" s="31">
        <v>90</v>
      </c>
      <c r="F9" s="32">
        <v>6</v>
      </c>
      <c r="G9" s="32"/>
      <c r="H9" s="33">
        <v>9999</v>
      </c>
      <c r="I9" s="29"/>
      <c r="J9" s="34"/>
      <c r="K9" s="35"/>
      <c r="L9" s="35"/>
      <c r="M9" s="36" t="s">
        <v>105</v>
      </c>
      <c r="N9" s="32">
        <v>-24</v>
      </c>
      <c r="O9" s="32">
        <v>-27</v>
      </c>
      <c r="P9" s="37">
        <v>28.66</v>
      </c>
      <c r="R9" s="84" t="s">
        <v>30</v>
      </c>
      <c r="S9" s="63" t="s">
        <v>30</v>
      </c>
      <c r="T9" s="39"/>
      <c r="U9" s="40">
        <v>2</v>
      </c>
      <c r="V9" s="65"/>
    </row>
    <row r="10" spans="1:22" ht="12.75">
      <c r="A10" s="57"/>
      <c r="B10" s="28"/>
      <c r="C10" s="29"/>
      <c r="D10" s="30" t="s">
        <v>85</v>
      </c>
      <c r="E10" s="31" t="s">
        <v>86</v>
      </c>
      <c r="F10" s="32">
        <v>4</v>
      </c>
      <c r="G10" s="32"/>
      <c r="H10" s="33">
        <v>9999</v>
      </c>
      <c r="I10" s="60"/>
      <c r="J10" s="34"/>
      <c r="K10" s="35"/>
      <c r="L10" s="35"/>
      <c r="M10" s="36" t="s">
        <v>105</v>
      </c>
      <c r="N10" s="32">
        <v>-23</v>
      </c>
      <c r="O10" s="32">
        <v>-28</v>
      </c>
      <c r="P10" s="24">
        <v>28.66</v>
      </c>
      <c r="Q10" s="36" t="s">
        <v>147</v>
      </c>
      <c r="R10" s="35" t="s">
        <v>30</v>
      </c>
      <c r="S10" s="63" t="s">
        <v>30</v>
      </c>
      <c r="T10" s="39"/>
      <c r="U10" s="58">
        <v>2</v>
      </c>
      <c r="V10" s="57"/>
    </row>
    <row r="11" spans="1:22" ht="12.75">
      <c r="A11" s="57"/>
      <c r="B11" s="28"/>
      <c r="C11" s="29"/>
      <c r="D11" s="30" t="s">
        <v>82</v>
      </c>
      <c r="E11" s="31">
        <v>90</v>
      </c>
      <c r="F11" s="32">
        <v>6</v>
      </c>
      <c r="G11" s="32"/>
      <c r="H11" s="33">
        <v>9999</v>
      </c>
      <c r="I11" s="60"/>
      <c r="J11" s="34"/>
      <c r="K11" s="35"/>
      <c r="L11" s="35"/>
      <c r="M11" s="36" t="s">
        <v>105</v>
      </c>
      <c r="N11" s="32">
        <v>-25</v>
      </c>
      <c r="O11" s="32">
        <v>-28</v>
      </c>
      <c r="P11" s="24">
        <v>28.65</v>
      </c>
      <c r="Q11" s="36" t="s">
        <v>147</v>
      </c>
      <c r="R11" s="35" t="s">
        <v>30</v>
      </c>
      <c r="S11" s="63" t="s">
        <v>30</v>
      </c>
      <c r="T11" s="39"/>
      <c r="U11" s="58">
        <v>2</v>
      </c>
      <c r="V11" s="57"/>
    </row>
    <row r="12" spans="1:22" ht="12.75">
      <c r="A12" s="57"/>
      <c r="B12" s="28"/>
      <c r="C12" s="29"/>
      <c r="D12" s="30" t="s">
        <v>66</v>
      </c>
      <c r="E12" s="31">
        <v>90</v>
      </c>
      <c r="F12" s="32">
        <v>6</v>
      </c>
      <c r="G12" s="32"/>
      <c r="H12" s="33">
        <v>9999</v>
      </c>
      <c r="I12" s="29"/>
      <c r="J12" s="34"/>
      <c r="K12" s="35"/>
      <c r="L12" s="35"/>
      <c r="M12" s="36" t="s">
        <v>105</v>
      </c>
      <c r="N12" s="32">
        <v>-25</v>
      </c>
      <c r="O12" s="32">
        <v>-27</v>
      </c>
      <c r="P12" s="24">
        <v>28.64</v>
      </c>
      <c r="Q12" s="36" t="s">
        <v>106</v>
      </c>
      <c r="R12" s="29" t="s">
        <v>30</v>
      </c>
      <c r="S12" s="63" t="s">
        <v>30</v>
      </c>
      <c r="T12" s="39"/>
      <c r="U12" s="58">
        <v>1</v>
      </c>
      <c r="V12" s="57"/>
    </row>
    <row r="13" spans="1:22" ht="12.75">
      <c r="A13" s="57"/>
      <c r="B13" s="68" t="s">
        <v>64</v>
      </c>
      <c r="C13" s="69"/>
      <c r="D13" s="70"/>
      <c r="E13" s="71">
        <v>170</v>
      </c>
      <c r="F13" s="72">
        <v>15</v>
      </c>
      <c r="G13" s="72"/>
      <c r="H13" s="73">
        <v>9999</v>
      </c>
      <c r="I13" s="69"/>
      <c r="J13" s="34"/>
      <c r="K13" s="73"/>
      <c r="L13" s="35"/>
      <c r="M13" s="78" t="s">
        <v>108</v>
      </c>
      <c r="N13" s="72">
        <v>-13</v>
      </c>
      <c r="O13" s="72">
        <v>-19</v>
      </c>
      <c r="P13" s="80">
        <v>28.99</v>
      </c>
      <c r="Q13" s="78"/>
      <c r="R13" s="69" t="s">
        <v>30</v>
      </c>
      <c r="S13" s="70" t="s">
        <v>30</v>
      </c>
      <c r="T13" s="71">
        <v>140</v>
      </c>
      <c r="U13" s="82">
        <v>8</v>
      </c>
      <c r="V13" s="57"/>
    </row>
    <row r="14" spans="1:22" ht="12.75">
      <c r="A14" s="57"/>
      <c r="B14" s="68" t="s">
        <v>78</v>
      </c>
      <c r="C14" s="69"/>
      <c r="D14" s="70"/>
      <c r="E14" s="74">
        <v>210</v>
      </c>
      <c r="F14" s="75">
        <v>5</v>
      </c>
      <c r="G14" s="75">
        <v>10</v>
      </c>
      <c r="H14" s="76">
        <v>9999</v>
      </c>
      <c r="I14" s="77"/>
      <c r="J14" s="34"/>
      <c r="K14" s="76"/>
      <c r="L14" s="35"/>
      <c r="M14" s="79" t="s">
        <v>107</v>
      </c>
      <c r="N14" s="75">
        <v>-12</v>
      </c>
      <c r="O14" s="75"/>
      <c r="P14" s="81">
        <v>28.87</v>
      </c>
      <c r="Q14" s="79"/>
      <c r="R14" s="77" t="s">
        <v>31</v>
      </c>
      <c r="S14" s="83"/>
      <c r="T14" s="71">
        <v>100</v>
      </c>
      <c r="U14" s="82">
        <v>8</v>
      </c>
      <c r="V14" s="57"/>
    </row>
    <row r="15" spans="1:22" ht="12.75">
      <c r="A15" s="57"/>
      <c r="B15" s="28" t="s">
        <v>204</v>
      </c>
      <c r="C15" s="29"/>
      <c r="D15" s="30" t="s">
        <v>87</v>
      </c>
      <c r="E15" s="31" t="s">
        <v>86</v>
      </c>
      <c r="F15" s="32">
        <v>3</v>
      </c>
      <c r="G15" s="32"/>
      <c r="H15" s="33">
        <v>9999</v>
      </c>
      <c r="I15" s="29"/>
      <c r="J15" s="34"/>
      <c r="K15" s="35"/>
      <c r="L15" s="35"/>
      <c r="M15" s="36" t="s">
        <v>105</v>
      </c>
      <c r="N15" s="32">
        <v>-23</v>
      </c>
      <c r="O15" s="32">
        <v>-25</v>
      </c>
      <c r="P15" s="24">
        <v>28.65</v>
      </c>
      <c r="Q15" s="36" t="s">
        <v>106</v>
      </c>
      <c r="R15" s="35" t="s">
        <v>30</v>
      </c>
      <c r="S15" s="63" t="s">
        <v>30</v>
      </c>
      <c r="T15" s="39"/>
      <c r="U15" s="58">
        <v>1</v>
      </c>
      <c r="V15" s="57"/>
    </row>
    <row r="16" spans="1:22" ht="12.75">
      <c r="A16" s="57"/>
      <c r="B16" s="28"/>
      <c r="C16" s="29"/>
      <c r="D16" s="30" t="s">
        <v>88</v>
      </c>
      <c r="E16" s="31">
        <v>20</v>
      </c>
      <c r="F16" s="32">
        <v>7</v>
      </c>
      <c r="G16" s="32"/>
      <c r="H16" s="33">
        <v>9999</v>
      </c>
      <c r="I16" s="29"/>
      <c r="J16" s="34"/>
      <c r="K16" s="35"/>
      <c r="L16" s="35"/>
      <c r="M16" s="36" t="s">
        <v>105</v>
      </c>
      <c r="N16" s="32">
        <v>-22</v>
      </c>
      <c r="O16" s="32">
        <v>-25</v>
      </c>
      <c r="P16" s="24">
        <v>28.62</v>
      </c>
      <c r="Q16" s="36" t="s">
        <v>109</v>
      </c>
      <c r="R16" s="35" t="s">
        <v>30</v>
      </c>
      <c r="S16" s="63" t="s">
        <v>30</v>
      </c>
      <c r="T16" s="39"/>
      <c r="U16" s="58">
        <v>1</v>
      </c>
      <c r="V16" s="57"/>
    </row>
    <row r="17" spans="1:22" ht="12.75">
      <c r="A17" s="57"/>
      <c r="B17" s="28"/>
      <c r="C17" s="29"/>
      <c r="D17" s="30" t="s">
        <v>89</v>
      </c>
      <c r="E17" s="31">
        <v>30</v>
      </c>
      <c r="F17" s="32">
        <v>9</v>
      </c>
      <c r="G17" s="32"/>
      <c r="H17" s="33">
        <v>9999</v>
      </c>
      <c r="I17" s="29"/>
      <c r="J17" s="34"/>
      <c r="K17" s="35"/>
      <c r="L17" s="35"/>
      <c r="M17" s="36" t="s">
        <v>105</v>
      </c>
      <c r="N17" s="32">
        <v>-21</v>
      </c>
      <c r="O17" s="32">
        <v>-25</v>
      </c>
      <c r="P17" s="24">
        <v>28.66</v>
      </c>
      <c r="Q17" s="36"/>
      <c r="R17" s="35" t="s">
        <v>30</v>
      </c>
      <c r="S17" s="63" t="s">
        <v>30</v>
      </c>
      <c r="T17" s="39"/>
      <c r="U17" s="58">
        <v>1</v>
      </c>
      <c r="V17" s="57"/>
    </row>
    <row r="18" spans="1:22" ht="12.75">
      <c r="A18" s="57"/>
      <c r="B18" s="28" t="s">
        <v>110</v>
      </c>
      <c r="C18" s="29"/>
      <c r="D18" s="30"/>
      <c r="E18" s="31">
        <v>50</v>
      </c>
      <c r="F18" s="32">
        <v>6</v>
      </c>
      <c r="G18" s="32"/>
      <c r="H18" s="33">
        <v>9999</v>
      </c>
      <c r="I18" s="29"/>
      <c r="J18" s="34"/>
      <c r="K18" s="35"/>
      <c r="L18" s="35"/>
      <c r="M18" s="36" t="s">
        <v>81</v>
      </c>
      <c r="N18" s="32">
        <v>-15</v>
      </c>
      <c r="O18" s="32">
        <v>-21</v>
      </c>
      <c r="P18" s="24">
        <v>29.1</v>
      </c>
      <c r="Q18" s="36"/>
      <c r="R18" s="35" t="s">
        <v>31</v>
      </c>
      <c r="S18" s="63" t="s">
        <v>31</v>
      </c>
      <c r="T18" s="39">
        <v>30</v>
      </c>
      <c r="U18" s="58">
        <v>7</v>
      </c>
      <c r="V18" s="57"/>
    </row>
    <row r="19" spans="1:22" ht="12.75">
      <c r="A19" s="57"/>
      <c r="B19" s="28" t="s">
        <v>204</v>
      </c>
      <c r="C19" s="29"/>
      <c r="D19" s="30" t="s">
        <v>111</v>
      </c>
      <c r="E19" s="31">
        <v>30</v>
      </c>
      <c r="F19" s="32">
        <v>9</v>
      </c>
      <c r="G19" s="32"/>
      <c r="H19" s="33">
        <v>9999</v>
      </c>
      <c r="I19" s="61"/>
      <c r="J19" s="34"/>
      <c r="K19" s="35"/>
      <c r="L19" s="35"/>
      <c r="M19" s="36" t="s">
        <v>105</v>
      </c>
      <c r="N19" s="32">
        <v>-21</v>
      </c>
      <c r="O19" s="32">
        <v>-23</v>
      </c>
      <c r="P19" s="24">
        <v>28.66</v>
      </c>
      <c r="Q19" s="36"/>
      <c r="R19" s="35" t="s">
        <v>30</v>
      </c>
      <c r="S19" s="63" t="s">
        <v>30</v>
      </c>
      <c r="T19" s="39"/>
      <c r="U19" s="58">
        <v>1</v>
      </c>
      <c r="V19" s="57"/>
    </row>
    <row r="20" spans="1:22" ht="12.75">
      <c r="A20" s="57"/>
      <c r="B20" s="28" t="s">
        <v>110</v>
      </c>
      <c r="C20" s="29"/>
      <c r="D20" s="30"/>
      <c r="E20" s="31">
        <v>40</v>
      </c>
      <c r="F20" s="32">
        <v>8</v>
      </c>
      <c r="G20" s="32"/>
      <c r="H20" s="33">
        <v>9999</v>
      </c>
      <c r="I20" s="29"/>
      <c r="J20" s="34"/>
      <c r="K20" s="35"/>
      <c r="L20" s="35"/>
      <c r="M20" s="36" t="s">
        <v>81</v>
      </c>
      <c r="N20" s="32">
        <v>-15</v>
      </c>
      <c r="O20" s="32">
        <v>-21</v>
      </c>
      <c r="P20" s="24">
        <v>29.1</v>
      </c>
      <c r="Q20" s="36"/>
      <c r="R20" s="35" t="s">
        <v>31</v>
      </c>
      <c r="S20" s="63" t="s">
        <v>31</v>
      </c>
      <c r="T20" s="39">
        <v>30</v>
      </c>
      <c r="U20" s="58">
        <v>7</v>
      </c>
      <c r="V20" s="57"/>
    </row>
    <row r="21" spans="1:22" ht="12.75">
      <c r="A21" s="57"/>
      <c r="B21" s="28"/>
      <c r="C21" s="29"/>
      <c r="D21" s="30" t="s">
        <v>112</v>
      </c>
      <c r="E21" s="31">
        <v>20</v>
      </c>
      <c r="F21" s="32">
        <v>7</v>
      </c>
      <c r="G21" s="32"/>
      <c r="H21" s="33">
        <v>9999</v>
      </c>
      <c r="I21" s="29"/>
      <c r="J21" s="34"/>
      <c r="K21" s="35"/>
      <c r="L21" s="35"/>
      <c r="M21" s="36" t="s">
        <v>113</v>
      </c>
      <c r="N21" s="32">
        <v>-15</v>
      </c>
      <c r="O21" s="32">
        <v>-19</v>
      </c>
      <c r="P21" s="37">
        <v>29.11</v>
      </c>
      <c r="Q21" s="36" t="s">
        <v>148</v>
      </c>
      <c r="R21" s="35" t="s">
        <v>31</v>
      </c>
      <c r="S21" s="63" t="s">
        <v>30</v>
      </c>
      <c r="T21" s="39">
        <v>30</v>
      </c>
      <c r="U21" s="58">
        <v>7</v>
      </c>
      <c r="V21" s="57"/>
    </row>
    <row r="22" spans="1:22" ht="12.75">
      <c r="A22" s="57"/>
      <c r="B22" s="28"/>
      <c r="C22" s="29" t="s">
        <v>114</v>
      </c>
      <c r="D22" s="30" t="s">
        <v>115</v>
      </c>
      <c r="E22" s="31">
        <v>360</v>
      </c>
      <c r="F22" s="32">
        <v>6</v>
      </c>
      <c r="G22" s="32"/>
      <c r="H22" s="33">
        <v>9999</v>
      </c>
      <c r="I22" s="29"/>
      <c r="J22" s="34"/>
      <c r="K22" s="35"/>
      <c r="L22" s="35"/>
      <c r="M22" s="36" t="s">
        <v>116</v>
      </c>
      <c r="N22" s="32">
        <v>-14</v>
      </c>
      <c r="O22" s="32">
        <v>-18</v>
      </c>
      <c r="P22" s="24">
        <v>29.12</v>
      </c>
      <c r="Q22" s="36" t="s">
        <v>149</v>
      </c>
      <c r="R22" s="35" t="s">
        <v>31</v>
      </c>
      <c r="S22" s="63" t="s">
        <v>30</v>
      </c>
      <c r="T22" s="39">
        <v>25</v>
      </c>
      <c r="U22" s="58">
        <v>7</v>
      </c>
      <c r="V22" s="57"/>
    </row>
    <row r="23" spans="1:22" ht="12.75">
      <c r="A23" s="57"/>
      <c r="B23" s="28" t="s">
        <v>204</v>
      </c>
      <c r="C23" s="29"/>
      <c r="D23" s="30" t="s">
        <v>117</v>
      </c>
      <c r="E23" s="31">
        <v>20</v>
      </c>
      <c r="F23" s="32">
        <v>8</v>
      </c>
      <c r="G23" s="32"/>
      <c r="H23" s="33">
        <v>9999</v>
      </c>
      <c r="I23" s="29"/>
      <c r="J23" s="34"/>
      <c r="K23" s="35"/>
      <c r="L23" s="35"/>
      <c r="M23" s="36" t="s">
        <v>105</v>
      </c>
      <c r="N23" s="32">
        <v>-21</v>
      </c>
      <c r="O23" s="32">
        <v>-25</v>
      </c>
      <c r="P23" s="24">
        <v>28.65</v>
      </c>
      <c r="Q23" s="36"/>
      <c r="R23" s="35" t="s">
        <v>30</v>
      </c>
      <c r="S23" s="63" t="s">
        <v>30</v>
      </c>
      <c r="T23" s="39"/>
      <c r="U23" s="58">
        <v>1</v>
      </c>
      <c r="V23" s="57"/>
    </row>
    <row r="24" spans="1:22" ht="12.75">
      <c r="A24" s="57"/>
      <c r="B24" s="28" t="s">
        <v>110</v>
      </c>
      <c r="C24" s="29"/>
      <c r="D24" s="30"/>
      <c r="E24" s="31">
        <v>20</v>
      </c>
      <c r="F24" s="32">
        <v>5</v>
      </c>
      <c r="G24" s="32"/>
      <c r="H24" s="33">
        <v>9999</v>
      </c>
      <c r="I24" s="29" t="s">
        <v>67</v>
      </c>
      <c r="J24" s="34" t="s">
        <v>23</v>
      </c>
      <c r="K24" s="35"/>
      <c r="L24" s="35"/>
      <c r="M24" s="36" t="s">
        <v>116</v>
      </c>
      <c r="N24" s="32">
        <v>-14</v>
      </c>
      <c r="O24" s="32">
        <v>-20</v>
      </c>
      <c r="P24" s="24">
        <v>29.13</v>
      </c>
      <c r="Q24" s="36" t="s">
        <v>148</v>
      </c>
      <c r="R24" s="35" t="s">
        <v>31</v>
      </c>
      <c r="S24" s="63" t="s">
        <v>30</v>
      </c>
      <c r="T24" s="39">
        <v>25</v>
      </c>
      <c r="U24" s="58">
        <v>7</v>
      </c>
      <c r="V24" s="57"/>
    </row>
    <row r="25" spans="1:22" ht="12.75">
      <c r="A25" s="57"/>
      <c r="B25" s="28" t="s">
        <v>204</v>
      </c>
      <c r="C25" s="29"/>
      <c r="D25" s="30" t="s">
        <v>118</v>
      </c>
      <c r="E25" s="31">
        <v>20</v>
      </c>
      <c r="F25" s="32">
        <v>6</v>
      </c>
      <c r="G25" s="32"/>
      <c r="H25" s="33">
        <v>9999</v>
      </c>
      <c r="I25" s="29"/>
      <c r="J25" s="34"/>
      <c r="K25" s="35"/>
      <c r="L25" s="35"/>
      <c r="M25" s="36" t="s">
        <v>105</v>
      </c>
      <c r="N25" s="32">
        <v>-21</v>
      </c>
      <c r="O25" s="32">
        <v>-25</v>
      </c>
      <c r="P25" s="24">
        <v>28.66</v>
      </c>
      <c r="Q25" s="36"/>
      <c r="R25" s="35" t="s">
        <v>30</v>
      </c>
      <c r="S25" s="63" t="s">
        <v>30</v>
      </c>
      <c r="T25" s="39"/>
      <c r="U25" s="58">
        <v>1</v>
      </c>
      <c r="V25" s="57"/>
    </row>
    <row r="26" spans="1:22" ht="12.75">
      <c r="A26" s="57"/>
      <c r="B26" s="28" t="s">
        <v>110</v>
      </c>
      <c r="C26" s="29"/>
      <c r="D26" s="30"/>
      <c r="E26" s="31">
        <v>10</v>
      </c>
      <c r="F26" s="32">
        <v>11</v>
      </c>
      <c r="G26" s="32"/>
      <c r="H26" s="33">
        <v>9999</v>
      </c>
      <c r="I26" s="29" t="s">
        <v>67</v>
      </c>
      <c r="J26" s="34" t="s">
        <v>23</v>
      </c>
      <c r="K26" s="35"/>
      <c r="L26" s="35"/>
      <c r="M26" s="36" t="s">
        <v>116</v>
      </c>
      <c r="N26" s="32">
        <v>-15</v>
      </c>
      <c r="O26" s="32">
        <v>-22</v>
      </c>
      <c r="P26" s="24">
        <v>29.13</v>
      </c>
      <c r="Q26" s="36"/>
      <c r="R26" s="35" t="s">
        <v>31</v>
      </c>
      <c r="S26" s="63" t="s">
        <v>31</v>
      </c>
      <c r="T26" s="39">
        <v>25</v>
      </c>
      <c r="U26" s="58">
        <v>7</v>
      </c>
      <c r="V26" s="57"/>
    </row>
    <row r="27" spans="1:22" ht="12.75">
      <c r="A27" s="57"/>
      <c r="B27" s="28" t="s">
        <v>204</v>
      </c>
      <c r="C27" s="35"/>
      <c r="D27" s="30" t="s">
        <v>119</v>
      </c>
      <c r="E27" s="31" t="s">
        <v>86</v>
      </c>
      <c r="F27" s="32">
        <v>3</v>
      </c>
      <c r="G27" s="32"/>
      <c r="H27" s="32">
        <v>9999</v>
      </c>
      <c r="I27" s="35"/>
      <c r="J27" s="34"/>
      <c r="K27" s="35"/>
      <c r="L27" s="35"/>
      <c r="M27" s="36" t="s">
        <v>105</v>
      </c>
      <c r="N27" s="32">
        <v>-21</v>
      </c>
      <c r="O27" s="32">
        <v>-26</v>
      </c>
      <c r="P27" s="24">
        <v>28.65</v>
      </c>
      <c r="Q27" s="36"/>
      <c r="R27" s="35" t="s">
        <v>30</v>
      </c>
      <c r="S27" s="63" t="s">
        <v>30</v>
      </c>
      <c r="T27" s="39"/>
      <c r="U27" s="58">
        <v>1</v>
      </c>
      <c r="V27" s="57"/>
    </row>
    <row r="28" spans="1:22" ht="12.75">
      <c r="A28" s="57"/>
      <c r="B28" s="28" t="s">
        <v>110</v>
      </c>
      <c r="C28" s="35"/>
      <c r="D28" s="30"/>
      <c r="E28" s="31">
        <v>20</v>
      </c>
      <c r="F28" s="32">
        <v>12</v>
      </c>
      <c r="G28" s="32"/>
      <c r="H28" s="32">
        <v>9999</v>
      </c>
      <c r="I28" s="35"/>
      <c r="J28" s="34"/>
      <c r="K28" s="35"/>
      <c r="L28" s="35"/>
      <c r="M28" s="36" t="s">
        <v>116</v>
      </c>
      <c r="N28" s="32">
        <v>-15</v>
      </c>
      <c r="O28" s="32">
        <v>-22</v>
      </c>
      <c r="P28" s="24">
        <v>29.14</v>
      </c>
      <c r="Q28" s="36"/>
      <c r="R28" s="35" t="s">
        <v>31</v>
      </c>
      <c r="S28" s="63" t="s">
        <v>31</v>
      </c>
      <c r="T28" s="39">
        <v>25</v>
      </c>
      <c r="U28" s="58">
        <v>7</v>
      </c>
      <c r="V28" s="57"/>
    </row>
    <row r="29" spans="1:22" ht="12.75">
      <c r="A29" s="57"/>
      <c r="B29" s="28"/>
      <c r="C29" s="35"/>
      <c r="D29" s="30" t="s">
        <v>120</v>
      </c>
      <c r="E29" s="31">
        <v>10</v>
      </c>
      <c r="F29" s="32">
        <v>11</v>
      </c>
      <c r="G29" s="32"/>
      <c r="H29" s="32">
        <v>9999</v>
      </c>
      <c r="I29" s="35"/>
      <c r="J29" s="34"/>
      <c r="K29" s="35"/>
      <c r="L29" s="35"/>
      <c r="M29" s="36" t="s">
        <v>116</v>
      </c>
      <c r="N29" s="32">
        <v>-15</v>
      </c>
      <c r="O29" s="32">
        <v>-22</v>
      </c>
      <c r="P29" s="24">
        <v>29.15</v>
      </c>
      <c r="Q29" s="36" t="s">
        <v>121</v>
      </c>
      <c r="R29" s="35" t="s">
        <v>31</v>
      </c>
      <c r="S29" s="63" t="s">
        <v>31</v>
      </c>
      <c r="T29" s="39">
        <v>25</v>
      </c>
      <c r="U29" s="58">
        <v>7</v>
      </c>
      <c r="V29" s="57"/>
    </row>
    <row r="30" spans="1:22" ht="12.75">
      <c r="A30" s="57"/>
      <c r="B30" s="28" t="s">
        <v>204</v>
      </c>
      <c r="C30" s="35"/>
      <c r="D30" s="30" t="s">
        <v>93</v>
      </c>
      <c r="E30" s="31" t="s">
        <v>86</v>
      </c>
      <c r="F30" s="32">
        <v>4</v>
      </c>
      <c r="G30" s="32"/>
      <c r="H30" s="32">
        <v>9999</v>
      </c>
      <c r="I30" s="35"/>
      <c r="J30" s="34"/>
      <c r="K30" s="35"/>
      <c r="L30" s="35"/>
      <c r="M30" s="36" t="s">
        <v>105</v>
      </c>
      <c r="N30" s="32">
        <v>-24</v>
      </c>
      <c r="O30" s="32">
        <v>-27</v>
      </c>
      <c r="P30" s="24">
        <v>28.64</v>
      </c>
      <c r="Q30" s="36" t="s">
        <v>122</v>
      </c>
      <c r="R30" s="35" t="s">
        <v>30</v>
      </c>
      <c r="S30" s="63" t="s">
        <v>30</v>
      </c>
      <c r="T30" s="39"/>
      <c r="U30" s="58">
        <v>1</v>
      </c>
      <c r="V30" s="57"/>
    </row>
    <row r="31" spans="1:22" ht="12.75">
      <c r="A31" s="57"/>
      <c r="B31" s="28" t="s">
        <v>110</v>
      </c>
      <c r="C31" s="35"/>
      <c r="D31" s="30"/>
      <c r="E31" s="31">
        <v>20</v>
      </c>
      <c r="F31" s="32">
        <v>10</v>
      </c>
      <c r="G31" s="32"/>
      <c r="H31" s="32">
        <v>9999</v>
      </c>
      <c r="I31" s="35"/>
      <c r="J31" s="34"/>
      <c r="K31" s="35"/>
      <c r="L31" s="35"/>
      <c r="M31" s="36" t="s">
        <v>116</v>
      </c>
      <c r="N31" s="32">
        <v>-15</v>
      </c>
      <c r="O31" s="32">
        <v>-21</v>
      </c>
      <c r="P31" s="24">
        <v>29.16</v>
      </c>
      <c r="Q31" s="36" t="s">
        <v>123</v>
      </c>
      <c r="R31" s="35" t="s">
        <v>31</v>
      </c>
      <c r="S31" s="63" t="s">
        <v>31</v>
      </c>
      <c r="T31" s="39">
        <v>25</v>
      </c>
      <c r="U31" s="58">
        <v>7</v>
      </c>
      <c r="V31" s="57"/>
    </row>
    <row r="32" spans="1:22" ht="12.75">
      <c r="A32" s="57"/>
      <c r="B32" s="28"/>
      <c r="C32" s="35"/>
      <c r="D32" s="30" t="s">
        <v>124</v>
      </c>
      <c r="E32" s="31">
        <v>30</v>
      </c>
      <c r="F32" s="32">
        <v>10</v>
      </c>
      <c r="G32" s="32"/>
      <c r="H32" s="32">
        <v>9999</v>
      </c>
      <c r="I32" s="62"/>
      <c r="J32" s="34"/>
      <c r="K32" s="35"/>
      <c r="L32" s="35"/>
      <c r="M32" s="36" t="s">
        <v>125</v>
      </c>
      <c r="N32" s="32">
        <v>-15</v>
      </c>
      <c r="O32" s="32">
        <v>-20</v>
      </c>
      <c r="P32" s="24">
        <v>29.16</v>
      </c>
      <c r="Q32" s="36" t="s">
        <v>126</v>
      </c>
      <c r="R32" s="35" t="s">
        <v>31</v>
      </c>
      <c r="S32" s="63" t="s">
        <v>31</v>
      </c>
      <c r="T32" s="39">
        <v>25</v>
      </c>
      <c r="U32" s="58">
        <v>7</v>
      </c>
      <c r="V32" s="57"/>
    </row>
    <row r="33" spans="1:22" ht="12.75">
      <c r="A33" s="57"/>
      <c r="B33" s="28"/>
      <c r="C33" s="35"/>
      <c r="D33" s="30" t="s">
        <v>127</v>
      </c>
      <c r="E33" s="31">
        <v>40</v>
      </c>
      <c r="F33" s="32">
        <v>13</v>
      </c>
      <c r="G33" s="32"/>
      <c r="H33" s="32">
        <v>9999</v>
      </c>
      <c r="I33" s="35"/>
      <c r="J33" s="34"/>
      <c r="K33" s="35"/>
      <c r="L33" s="35"/>
      <c r="M33" s="36" t="s">
        <v>125</v>
      </c>
      <c r="N33" s="32">
        <v>-15</v>
      </c>
      <c r="O33" s="32">
        <v>-21</v>
      </c>
      <c r="P33" s="24">
        <v>29.17</v>
      </c>
      <c r="Q33" s="36" t="s">
        <v>126</v>
      </c>
      <c r="R33" s="35" t="s">
        <v>31</v>
      </c>
      <c r="S33" s="63" t="s">
        <v>31</v>
      </c>
      <c r="T33" s="39">
        <v>25</v>
      </c>
      <c r="U33" s="58">
        <v>7</v>
      </c>
      <c r="V33" s="57"/>
    </row>
    <row r="34" spans="1:22" ht="12.75">
      <c r="A34" s="57"/>
      <c r="B34" s="28"/>
      <c r="C34" s="35"/>
      <c r="D34" s="30" t="s">
        <v>128</v>
      </c>
      <c r="E34" s="31">
        <v>40</v>
      </c>
      <c r="F34" s="32">
        <v>11</v>
      </c>
      <c r="G34" s="32"/>
      <c r="H34" s="32">
        <v>9999</v>
      </c>
      <c r="I34" s="35"/>
      <c r="J34" s="34"/>
      <c r="K34" s="35"/>
      <c r="L34" s="35"/>
      <c r="M34" s="36" t="s">
        <v>125</v>
      </c>
      <c r="N34" s="32">
        <v>-15</v>
      </c>
      <c r="O34" s="32">
        <v>-20</v>
      </c>
      <c r="P34" s="24">
        <v>29.18</v>
      </c>
      <c r="Q34" s="36"/>
      <c r="R34" s="35" t="s">
        <v>31</v>
      </c>
      <c r="S34" s="63" t="s">
        <v>31</v>
      </c>
      <c r="T34" s="39">
        <v>25</v>
      </c>
      <c r="U34" s="58">
        <v>7</v>
      </c>
      <c r="V34" s="57"/>
    </row>
    <row r="35" spans="1:22" ht="12.75">
      <c r="A35" s="57"/>
      <c r="B35" s="28"/>
      <c r="C35" s="35"/>
      <c r="D35" s="30" t="s">
        <v>129</v>
      </c>
      <c r="E35" s="31">
        <v>40</v>
      </c>
      <c r="F35" s="32">
        <v>11</v>
      </c>
      <c r="G35" s="32"/>
      <c r="H35" s="32">
        <v>9999</v>
      </c>
      <c r="I35" s="35"/>
      <c r="J35" s="34"/>
      <c r="K35" s="35"/>
      <c r="L35" s="35"/>
      <c r="M35" s="36" t="s">
        <v>130</v>
      </c>
      <c r="N35" s="32">
        <v>-15</v>
      </c>
      <c r="O35" s="32">
        <v>-20</v>
      </c>
      <c r="P35" s="24">
        <v>29.18</v>
      </c>
      <c r="Q35" s="36"/>
      <c r="R35" s="35" t="s">
        <v>31</v>
      </c>
      <c r="S35" s="63" t="s">
        <v>31</v>
      </c>
      <c r="T35" s="39">
        <v>25</v>
      </c>
      <c r="U35" s="58">
        <v>7</v>
      </c>
      <c r="V35" s="57"/>
    </row>
    <row r="36" spans="1:22" ht="12.75">
      <c r="A36" s="57"/>
      <c r="B36" s="28"/>
      <c r="C36" s="35"/>
      <c r="D36" s="30" t="s">
        <v>131</v>
      </c>
      <c r="E36" s="31">
        <v>30</v>
      </c>
      <c r="F36" s="32">
        <v>8</v>
      </c>
      <c r="G36" s="32"/>
      <c r="H36" s="32">
        <v>9999</v>
      </c>
      <c r="I36" s="35"/>
      <c r="J36" s="34"/>
      <c r="K36" s="35"/>
      <c r="L36" s="35"/>
      <c r="M36" s="36" t="s">
        <v>130</v>
      </c>
      <c r="N36" s="32">
        <v>-15</v>
      </c>
      <c r="O36" s="32">
        <v>-20</v>
      </c>
      <c r="P36" s="24">
        <v>29.18</v>
      </c>
      <c r="Q36" s="36"/>
      <c r="R36" s="35" t="s">
        <v>31</v>
      </c>
      <c r="S36" s="63" t="s">
        <v>31</v>
      </c>
      <c r="T36" s="39">
        <v>25</v>
      </c>
      <c r="U36" s="58">
        <v>7</v>
      </c>
      <c r="V36" s="57"/>
    </row>
    <row r="37" spans="1:22" ht="12.75">
      <c r="A37" s="57"/>
      <c r="B37" s="28"/>
      <c r="C37" s="35"/>
      <c r="D37" s="30" t="s">
        <v>133</v>
      </c>
      <c r="E37" s="31">
        <v>50</v>
      </c>
      <c r="F37" s="32">
        <v>9</v>
      </c>
      <c r="G37" s="32"/>
      <c r="H37" s="32">
        <v>9999</v>
      </c>
      <c r="I37" s="35"/>
      <c r="J37" s="34"/>
      <c r="K37" s="35"/>
      <c r="L37" s="35"/>
      <c r="M37" s="36" t="s">
        <v>130</v>
      </c>
      <c r="N37" s="32">
        <v>-15</v>
      </c>
      <c r="O37" s="32">
        <v>-20</v>
      </c>
      <c r="P37" s="24">
        <v>29.18</v>
      </c>
      <c r="Q37" s="36" t="s">
        <v>132</v>
      </c>
      <c r="R37" s="35" t="s">
        <v>31</v>
      </c>
      <c r="S37" s="63" t="s">
        <v>31</v>
      </c>
      <c r="T37" s="39">
        <v>25</v>
      </c>
      <c r="U37" s="58">
        <v>7</v>
      </c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list" allowBlank="1" showInputMessage="1" showErrorMessage="1" sqref="S8:S65 R10:R65 R8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B2:B5 C2:D2 C5:D5 E2:Q5 T2:U5 R2:S2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67"/>
  <sheetViews>
    <sheetView zoomScale="69" zoomScaleNormal="69" zoomScalePageLayoutView="0" workbookViewId="0" topLeftCell="A1">
      <selection activeCell="B28" sqref="B2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9" t="str">
        <f>CONCATENATE(B8," Daily Surface Weather Observations")</f>
        <v>ARI Daily Surface Weather Observations</v>
      </c>
      <c r="I3" s="100"/>
      <c r="J3" s="100"/>
      <c r="K3" s="100"/>
      <c r="L3" s="100"/>
      <c r="M3" s="100"/>
      <c r="N3" s="100"/>
      <c r="O3" s="100"/>
      <c r="P3" s="101"/>
      <c r="Q3" s="7"/>
      <c r="R3" s="105" t="s">
        <v>49</v>
      </c>
      <c r="S3" s="10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2"/>
      <c r="I4" s="103"/>
      <c r="J4" s="103"/>
      <c r="K4" s="103"/>
      <c r="L4" s="103"/>
      <c r="M4" s="103"/>
      <c r="N4" s="103"/>
      <c r="O4" s="103"/>
      <c r="P4" s="104"/>
      <c r="Q4" s="7"/>
      <c r="R4" s="107"/>
      <c r="S4" s="10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3" t="s">
        <v>11</v>
      </c>
      <c r="C6" s="95" t="s">
        <v>12</v>
      </c>
      <c r="D6" s="97" t="s">
        <v>13</v>
      </c>
      <c r="E6" s="109" t="s">
        <v>1</v>
      </c>
      <c r="F6" s="110"/>
      <c r="G6" s="111"/>
      <c r="H6" s="95" t="s">
        <v>14</v>
      </c>
      <c r="I6" s="15"/>
      <c r="J6" s="112" t="s">
        <v>2</v>
      </c>
      <c r="K6" s="113"/>
      <c r="L6" s="114"/>
      <c r="N6" s="95" t="s">
        <v>15</v>
      </c>
      <c r="O6" s="95" t="s">
        <v>16</v>
      </c>
      <c r="P6" s="115" t="s">
        <v>17</v>
      </c>
      <c r="Q6" s="16"/>
      <c r="R6" s="95" t="s">
        <v>18</v>
      </c>
      <c r="S6" s="95" t="s">
        <v>19</v>
      </c>
      <c r="T6" s="15"/>
      <c r="U6" s="91" t="s">
        <v>20</v>
      </c>
      <c r="V6" s="57"/>
    </row>
    <row r="7" spans="1:22" ht="12.75">
      <c r="A7" s="57"/>
      <c r="B7" s="94"/>
      <c r="C7" s="96"/>
      <c r="D7" s="98"/>
      <c r="E7" s="52" t="s">
        <v>3</v>
      </c>
      <c r="F7" s="53" t="s">
        <v>4</v>
      </c>
      <c r="G7" s="53" t="s">
        <v>5</v>
      </c>
      <c r="H7" s="9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6"/>
      <c r="O7" s="96"/>
      <c r="P7" s="116"/>
      <c r="Q7" s="51" t="s">
        <v>9</v>
      </c>
      <c r="R7" s="96"/>
      <c r="S7" s="96"/>
      <c r="T7" s="50" t="s">
        <v>10</v>
      </c>
      <c r="U7" s="92"/>
      <c r="V7" s="57"/>
    </row>
    <row r="8" spans="1:22" ht="12.75">
      <c r="A8" s="57"/>
      <c r="B8" s="28" t="s">
        <v>204</v>
      </c>
      <c r="C8" s="18" t="s">
        <v>114</v>
      </c>
      <c r="D8" s="19" t="s">
        <v>83</v>
      </c>
      <c r="E8" s="20">
        <v>90</v>
      </c>
      <c r="F8" s="21">
        <v>9</v>
      </c>
      <c r="G8" s="21"/>
      <c r="H8" s="22">
        <v>9999</v>
      </c>
      <c r="I8" s="66"/>
      <c r="J8" s="34"/>
      <c r="K8" s="35"/>
      <c r="L8" s="35"/>
      <c r="M8" s="23" t="s">
        <v>134</v>
      </c>
      <c r="N8" s="21">
        <v>-27</v>
      </c>
      <c r="O8" s="21">
        <v>-31</v>
      </c>
      <c r="P8" s="24">
        <v>28.68</v>
      </c>
      <c r="Q8" s="25" t="s">
        <v>143</v>
      </c>
      <c r="R8" s="35" t="s">
        <v>30</v>
      </c>
      <c r="S8" s="63" t="s">
        <v>30</v>
      </c>
      <c r="T8" s="26"/>
      <c r="U8" s="27">
        <v>1</v>
      </c>
      <c r="V8" s="57"/>
    </row>
    <row r="9" spans="1:22" ht="12.75">
      <c r="A9" s="57"/>
      <c r="B9" s="28"/>
      <c r="C9" s="29"/>
      <c r="D9" s="30" t="s">
        <v>84</v>
      </c>
      <c r="E9" s="31">
        <v>90</v>
      </c>
      <c r="F9" s="32">
        <v>9</v>
      </c>
      <c r="G9" s="32"/>
      <c r="H9" s="33">
        <v>9999</v>
      </c>
      <c r="I9" s="29"/>
      <c r="J9" s="34"/>
      <c r="K9" s="35"/>
      <c r="L9" s="35"/>
      <c r="M9" s="36" t="s">
        <v>134</v>
      </c>
      <c r="N9" s="32">
        <v>-26</v>
      </c>
      <c r="O9" s="32">
        <v>-29</v>
      </c>
      <c r="P9" s="37">
        <v>28.69</v>
      </c>
      <c r="Q9" s="38" t="s">
        <v>144</v>
      </c>
      <c r="R9" s="35" t="s">
        <v>30</v>
      </c>
      <c r="S9" s="63" t="s">
        <v>30</v>
      </c>
      <c r="T9" s="39"/>
      <c r="U9" s="40">
        <v>1</v>
      </c>
      <c r="V9" s="65"/>
    </row>
    <row r="10" spans="1:22" ht="12.75">
      <c r="A10" s="57"/>
      <c r="B10" s="28"/>
      <c r="C10" s="29"/>
      <c r="D10" s="30" t="s">
        <v>85</v>
      </c>
      <c r="E10" s="31">
        <v>90</v>
      </c>
      <c r="F10" s="32">
        <v>9</v>
      </c>
      <c r="G10" s="32"/>
      <c r="H10" s="33">
        <v>9999</v>
      </c>
      <c r="I10" s="60"/>
      <c r="J10" s="34"/>
      <c r="K10" s="35"/>
      <c r="L10" s="35"/>
      <c r="M10" s="36" t="s">
        <v>134</v>
      </c>
      <c r="N10" s="32">
        <v>-26</v>
      </c>
      <c r="O10" s="32">
        <v>-28</v>
      </c>
      <c r="P10" s="24">
        <v>28.7</v>
      </c>
      <c r="Q10" s="38" t="s">
        <v>145</v>
      </c>
      <c r="R10" s="35" t="s">
        <v>30</v>
      </c>
      <c r="S10" s="63" t="s">
        <v>30</v>
      </c>
      <c r="T10" s="39"/>
      <c r="U10" s="58">
        <v>1</v>
      </c>
      <c r="V10" s="57"/>
    </row>
    <row r="11" spans="1:22" ht="12.75">
      <c r="A11" s="57"/>
      <c r="B11" s="28"/>
      <c r="C11" s="29"/>
      <c r="D11" s="30" t="s">
        <v>82</v>
      </c>
      <c r="E11" s="31">
        <v>90</v>
      </c>
      <c r="F11" s="32">
        <v>9</v>
      </c>
      <c r="G11" s="32"/>
      <c r="H11" s="33">
        <v>9999</v>
      </c>
      <c r="I11" s="60"/>
      <c r="J11" s="34"/>
      <c r="K11" s="35"/>
      <c r="L11" s="35"/>
      <c r="M11" s="36" t="s">
        <v>134</v>
      </c>
      <c r="N11" s="32">
        <v>-26</v>
      </c>
      <c r="O11" s="32">
        <v>-28</v>
      </c>
      <c r="P11" s="24">
        <v>28.7</v>
      </c>
      <c r="Q11" s="38" t="s">
        <v>146</v>
      </c>
      <c r="R11" s="35" t="s">
        <v>30</v>
      </c>
      <c r="S11" s="63" t="s">
        <v>30</v>
      </c>
      <c r="T11" s="39"/>
      <c r="U11" s="58">
        <v>1</v>
      </c>
      <c r="V11" s="57"/>
    </row>
    <row r="12" spans="1:22" ht="12.75">
      <c r="A12" s="57"/>
      <c r="B12" s="28"/>
      <c r="C12" s="29"/>
      <c r="D12" s="30" t="s">
        <v>66</v>
      </c>
      <c r="E12" s="31">
        <v>90</v>
      </c>
      <c r="F12" s="32">
        <v>9</v>
      </c>
      <c r="G12" s="32"/>
      <c r="H12" s="33">
        <v>9999</v>
      </c>
      <c r="I12" s="29"/>
      <c r="J12" s="34"/>
      <c r="K12" s="35"/>
      <c r="L12" s="35"/>
      <c r="M12" s="36" t="s">
        <v>134</v>
      </c>
      <c r="N12" s="32">
        <v>-25</v>
      </c>
      <c r="O12" s="32">
        <v>-27</v>
      </c>
      <c r="P12" s="24">
        <v>28.69</v>
      </c>
      <c r="Q12" s="36" t="s">
        <v>142</v>
      </c>
      <c r="R12" s="29" t="s">
        <v>30</v>
      </c>
      <c r="S12" s="63" t="s">
        <v>30</v>
      </c>
      <c r="T12" s="39"/>
      <c r="U12" s="58">
        <v>1</v>
      </c>
      <c r="V12" s="57"/>
    </row>
    <row r="13" spans="1:22" ht="12.75">
      <c r="A13" s="57"/>
      <c r="B13" s="85" t="s">
        <v>64</v>
      </c>
      <c r="C13" s="69"/>
      <c r="D13" s="86"/>
      <c r="E13" s="71">
        <v>190</v>
      </c>
      <c r="F13" s="72">
        <v>2</v>
      </c>
      <c r="G13" s="72"/>
      <c r="H13" s="73">
        <v>9999</v>
      </c>
      <c r="I13" s="69"/>
      <c r="J13" s="34"/>
      <c r="K13" s="73"/>
      <c r="L13" s="35"/>
      <c r="M13" s="87" t="s">
        <v>72</v>
      </c>
      <c r="N13" s="72">
        <v>-12</v>
      </c>
      <c r="O13" s="72">
        <v>-21</v>
      </c>
      <c r="P13" s="80">
        <v>29.05</v>
      </c>
      <c r="Q13" s="78"/>
      <c r="R13" s="88" t="s">
        <v>30</v>
      </c>
      <c r="S13" s="86" t="s">
        <v>30</v>
      </c>
      <c r="T13" s="71"/>
      <c r="U13" s="82">
        <v>1</v>
      </c>
      <c r="V13" s="57"/>
    </row>
    <row r="14" spans="1:22" ht="12.75">
      <c r="A14" s="57"/>
      <c r="B14" s="85" t="s">
        <v>78</v>
      </c>
      <c r="C14" s="69"/>
      <c r="D14" s="86"/>
      <c r="E14" s="74">
        <v>240</v>
      </c>
      <c r="F14" s="75">
        <v>10</v>
      </c>
      <c r="G14" s="75">
        <v>15</v>
      </c>
      <c r="H14" s="76">
        <v>9999</v>
      </c>
      <c r="I14" s="77"/>
      <c r="J14" s="34"/>
      <c r="K14" s="76"/>
      <c r="L14" s="35"/>
      <c r="M14" s="89" t="s">
        <v>135</v>
      </c>
      <c r="N14" s="75">
        <v>-13</v>
      </c>
      <c r="O14" s="75"/>
      <c r="P14" s="81">
        <v>28.89</v>
      </c>
      <c r="Q14" s="79"/>
      <c r="R14" s="90" t="s">
        <v>30</v>
      </c>
      <c r="S14" s="83"/>
      <c r="T14" s="71"/>
      <c r="U14" s="82">
        <v>1</v>
      </c>
      <c r="V14" s="57"/>
    </row>
    <row r="15" spans="1:22" ht="12.75">
      <c r="A15" s="57"/>
      <c r="B15" s="28" t="s">
        <v>204</v>
      </c>
      <c r="C15" s="29"/>
      <c r="D15" s="30" t="s">
        <v>87</v>
      </c>
      <c r="E15" s="31">
        <v>90</v>
      </c>
      <c r="F15" s="32">
        <v>6</v>
      </c>
      <c r="G15" s="32"/>
      <c r="H15" s="33">
        <v>9999</v>
      </c>
      <c r="I15" s="29"/>
      <c r="J15" s="34"/>
      <c r="K15" s="35"/>
      <c r="L15" s="35"/>
      <c r="M15" s="36" t="s">
        <v>134</v>
      </c>
      <c r="N15" s="32">
        <v>-24</v>
      </c>
      <c r="O15" s="32">
        <v>-26</v>
      </c>
      <c r="P15" s="24">
        <v>28.69</v>
      </c>
      <c r="Q15" s="36" t="s">
        <v>141</v>
      </c>
      <c r="R15" s="35" t="s">
        <v>30</v>
      </c>
      <c r="S15" s="63" t="s">
        <v>30</v>
      </c>
      <c r="T15" s="39"/>
      <c r="U15" s="58">
        <v>1</v>
      </c>
      <c r="V15" s="57"/>
    </row>
    <row r="16" spans="1:22" ht="12.75">
      <c r="A16" s="57"/>
      <c r="B16" s="28"/>
      <c r="C16" s="29"/>
      <c r="D16" s="30" t="s">
        <v>88</v>
      </c>
      <c r="E16" s="31">
        <v>90</v>
      </c>
      <c r="F16" s="32">
        <v>7</v>
      </c>
      <c r="G16" s="32"/>
      <c r="H16" s="33">
        <v>9999</v>
      </c>
      <c r="I16" s="29"/>
      <c r="J16" s="34"/>
      <c r="K16" s="35"/>
      <c r="L16" s="35"/>
      <c r="M16" s="36" t="s">
        <v>134</v>
      </c>
      <c r="N16" s="32">
        <v>-25</v>
      </c>
      <c r="O16" s="32">
        <v>-28</v>
      </c>
      <c r="P16" s="24">
        <v>28.7</v>
      </c>
      <c r="Q16" s="36" t="s">
        <v>142</v>
      </c>
      <c r="R16" s="35" t="s">
        <v>30</v>
      </c>
      <c r="S16" s="63" t="s">
        <v>30</v>
      </c>
      <c r="T16" s="39"/>
      <c r="U16" s="58">
        <v>1</v>
      </c>
      <c r="V16" s="57"/>
    </row>
    <row r="17" spans="1:22" ht="12.75">
      <c r="A17" s="57"/>
      <c r="B17" s="28"/>
      <c r="C17" s="29"/>
      <c r="D17" s="30" t="s">
        <v>89</v>
      </c>
      <c r="E17" s="31">
        <v>90</v>
      </c>
      <c r="F17" s="32">
        <v>6</v>
      </c>
      <c r="G17" s="32"/>
      <c r="H17" s="33">
        <v>1000</v>
      </c>
      <c r="I17" s="29" t="s">
        <v>28</v>
      </c>
      <c r="J17" s="34"/>
      <c r="K17" s="35" t="s">
        <v>28</v>
      </c>
      <c r="L17" s="35"/>
      <c r="M17" s="36" t="s">
        <v>136</v>
      </c>
      <c r="N17" s="32">
        <v>-25</v>
      </c>
      <c r="O17" s="32">
        <v>-27</v>
      </c>
      <c r="P17" s="24">
        <v>28.69</v>
      </c>
      <c r="Q17" s="36" t="s">
        <v>140</v>
      </c>
      <c r="R17" s="35" t="s">
        <v>30</v>
      </c>
      <c r="S17" s="63" t="s">
        <v>33</v>
      </c>
      <c r="T17" s="39"/>
      <c r="U17" s="58">
        <v>3</v>
      </c>
      <c r="V17" s="57"/>
    </row>
    <row r="18" spans="1:22" ht="12.75">
      <c r="A18" s="57"/>
      <c r="B18" s="28" t="s">
        <v>110</v>
      </c>
      <c r="C18" s="29"/>
      <c r="D18" s="30"/>
      <c r="E18" s="31">
        <v>70</v>
      </c>
      <c r="F18" s="32">
        <v>14</v>
      </c>
      <c r="G18" s="32"/>
      <c r="H18" s="33">
        <v>9999</v>
      </c>
      <c r="I18" s="29"/>
      <c r="J18" s="34"/>
      <c r="K18" s="35"/>
      <c r="L18" s="35"/>
      <c r="M18" s="36" t="s">
        <v>137</v>
      </c>
      <c r="N18" s="32">
        <v>-21</v>
      </c>
      <c r="O18" s="32">
        <v>-27</v>
      </c>
      <c r="P18" s="24">
        <v>29.17</v>
      </c>
      <c r="Q18" s="36"/>
      <c r="R18" s="35" t="s">
        <v>30</v>
      </c>
      <c r="S18" s="63" t="s">
        <v>30</v>
      </c>
      <c r="T18" s="39">
        <v>120</v>
      </c>
      <c r="U18" s="58">
        <v>5</v>
      </c>
      <c r="V18" s="57"/>
    </row>
    <row r="19" spans="1:22" ht="12.75">
      <c r="A19" s="57"/>
      <c r="B19" s="28" t="s">
        <v>204</v>
      </c>
      <c r="C19" s="29"/>
      <c r="D19" s="30" t="s">
        <v>111</v>
      </c>
      <c r="E19" s="31">
        <v>90</v>
      </c>
      <c r="F19" s="32">
        <v>9</v>
      </c>
      <c r="G19" s="32"/>
      <c r="H19" s="33">
        <v>400</v>
      </c>
      <c r="I19" s="61" t="s">
        <v>27</v>
      </c>
      <c r="J19" s="34"/>
      <c r="K19" s="35"/>
      <c r="L19" s="35"/>
      <c r="M19" s="36" t="s">
        <v>136</v>
      </c>
      <c r="N19" s="32">
        <v>-24</v>
      </c>
      <c r="O19" s="32">
        <v>-27</v>
      </c>
      <c r="P19" s="24">
        <v>28.7</v>
      </c>
      <c r="Q19" s="36" t="s">
        <v>139</v>
      </c>
      <c r="R19" s="35" t="s">
        <v>30</v>
      </c>
      <c r="S19" s="63" t="s">
        <v>33</v>
      </c>
      <c r="T19" s="39"/>
      <c r="U19" s="58">
        <v>3</v>
      </c>
      <c r="V19" s="57"/>
    </row>
    <row r="20" spans="1:22" ht="12.75">
      <c r="A20" s="57"/>
      <c r="B20" s="28" t="s">
        <v>110</v>
      </c>
      <c r="C20" s="29"/>
      <c r="D20" s="30"/>
      <c r="E20" s="31">
        <v>70</v>
      </c>
      <c r="F20" s="32">
        <v>14</v>
      </c>
      <c r="G20" s="32"/>
      <c r="H20" s="33">
        <v>9999</v>
      </c>
      <c r="I20" s="29"/>
      <c r="J20" s="34"/>
      <c r="K20" s="35"/>
      <c r="L20" s="35"/>
      <c r="M20" s="36" t="s">
        <v>138</v>
      </c>
      <c r="N20" s="32">
        <v>-18</v>
      </c>
      <c r="O20" s="32">
        <v>-27</v>
      </c>
      <c r="P20" s="24">
        <v>29.17</v>
      </c>
      <c r="Q20" s="36"/>
      <c r="R20" s="35" t="s">
        <v>30</v>
      </c>
      <c r="S20" s="63" t="s">
        <v>30</v>
      </c>
      <c r="T20" s="39"/>
      <c r="U20" s="58">
        <v>3</v>
      </c>
      <c r="V20" s="57"/>
    </row>
    <row r="21" spans="1:22" ht="12.75">
      <c r="A21" s="57"/>
      <c r="B21" s="28"/>
      <c r="C21" s="29"/>
      <c r="D21" s="30" t="s">
        <v>112</v>
      </c>
      <c r="E21" s="31">
        <v>110</v>
      </c>
      <c r="F21" s="32">
        <v>5</v>
      </c>
      <c r="G21" s="32">
        <v>7</v>
      </c>
      <c r="H21" s="33">
        <v>9999</v>
      </c>
      <c r="I21" s="29"/>
      <c r="J21" s="34"/>
      <c r="K21" s="35"/>
      <c r="L21" s="35"/>
      <c r="M21" s="36" t="s">
        <v>138</v>
      </c>
      <c r="N21" s="32">
        <v>-18</v>
      </c>
      <c r="O21" s="32">
        <v>-26</v>
      </c>
      <c r="P21" s="37">
        <v>29.18</v>
      </c>
      <c r="Q21" s="36"/>
      <c r="R21" s="35" t="s">
        <v>30</v>
      </c>
      <c r="S21" s="63" t="s">
        <v>30</v>
      </c>
      <c r="T21" s="39"/>
      <c r="U21" s="58"/>
      <c r="V21" s="57"/>
    </row>
    <row r="22" spans="1:22" ht="12.75">
      <c r="A22" s="57"/>
      <c r="B22" s="28"/>
      <c r="C22" s="29" t="s">
        <v>150</v>
      </c>
      <c r="D22" s="30" t="s">
        <v>115</v>
      </c>
      <c r="E22" s="31">
        <v>50</v>
      </c>
      <c r="F22" s="32">
        <v>12</v>
      </c>
      <c r="G22" s="32"/>
      <c r="H22" s="33">
        <v>9999</v>
      </c>
      <c r="I22" s="29"/>
      <c r="J22" s="34"/>
      <c r="K22" s="35"/>
      <c r="L22" s="35"/>
      <c r="M22" s="36" t="s">
        <v>151</v>
      </c>
      <c r="N22" s="32">
        <v>-17</v>
      </c>
      <c r="O22" s="32">
        <v>-25</v>
      </c>
      <c r="P22" s="24">
        <v>29.17</v>
      </c>
      <c r="Q22" s="36"/>
      <c r="R22" s="35" t="s">
        <v>30</v>
      </c>
      <c r="S22" s="63" t="s">
        <v>30</v>
      </c>
      <c r="T22" s="39"/>
      <c r="U22" s="58">
        <v>3</v>
      </c>
      <c r="V22" s="57"/>
    </row>
    <row r="23" spans="1:22" ht="12.75">
      <c r="A23" s="57"/>
      <c r="B23" s="28"/>
      <c r="C23" s="29"/>
      <c r="D23" s="30" t="s">
        <v>117</v>
      </c>
      <c r="E23" s="31">
        <v>140</v>
      </c>
      <c r="F23" s="32">
        <v>9</v>
      </c>
      <c r="G23" s="32">
        <v>11</v>
      </c>
      <c r="H23" s="33">
        <v>9999</v>
      </c>
      <c r="I23" s="29"/>
      <c r="J23" s="34"/>
      <c r="K23" s="35"/>
      <c r="L23" s="35"/>
      <c r="M23" s="36" t="s">
        <v>152</v>
      </c>
      <c r="N23" s="32">
        <v>-20</v>
      </c>
      <c r="O23" s="32">
        <v>-26</v>
      </c>
      <c r="P23" s="24">
        <v>29.01</v>
      </c>
      <c r="Q23" s="36"/>
      <c r="R23" s="35" t="s">
        <v>30</v>
      </c>
      <c r="S23" s="63" t="s">
        <v>30</v>
      </c>
      <c r="T23" s="39"/>
      <c r="U23" s="58">
        <v>3</v>
      </c>
      <c r="V23" s="57"/>
    </row>
    <row r="24" spans="1:22" ht="12.75">
      <c r="A24" s="57"/>
      <c r="B24" s="28"/>
      <c r="C24" s="29"/>
      <c r="D24" s="30" t="s">
        <v>118</v>
      </c>
      <c r="E24" s="31">
        <v>180</v>
      </c>
      <c r="F24" s="32">
        <v>9</v>
      </c>
      <c r="G24" s="32">
        <v>11</v>
      </c>
      <c r="H24" s="33">
        <v>9999</v>
      </c>
      <c r="I24" s="29"/>
      <c r="J24" s="34"/>
      <c r="K24" s="35"/>
      <c r="L24" s="35"/>
      <c r="M24" s="36" t="s">
        <v>153</v>
      </c>
      <c r="N24" s="32">
        <v>-19</v>
      </c>
      <c r="O24" s="32">
        <v>-25</v>
      </c>
      <c r="P24" s="24">
        <v>29.01</v>
      </c>
      <c r="Q24" s="36"/>
      <c r="R24" s="35" t="s">
        <v>30</v>
      </c>
      <c r="S24" s="63" t="s">
        <v>30</v>
      </c>
      <c r="T24" s="39"/>
      <c r="U24" s="58">
        <v>3</v>
      </c>
      <c r="V24" s="57"/>
    </row>
    <row r="25" spans="1:22" ht="12.75">
      <c r="A25" s="57"/>
      <c r="B25" s="28"/>
      <c r="C25" s="29"/>
      <c r="D25" s="30" t="s">
        <v>119</v>
      </c>
      <c r="E25" s="31">
        <v>180</v>
      </c>
      <c r="F25" s="32">
        <v>9</v>
      </c>
      <c r="G25" s="32">
        <v>11</v>
      </c>
      <c r="H25" s="33">
        <v>9999</v>
      </c>
      <c r="I25" s="29"/>
      <c r="J25" s="34"/>
      <c r="K25" s="35"/>
      <c r="L25" s="35"/>
      <c r="M25" s="36" t="s">
        <v>154</v>
      </c>
      <c r="N25" s="32">
        <v>-18</v>
      </c>
      <c r="O25" s="32">
        <v>-24</v>
      </c>
      <c r="P25" s="24">
        <v>29.01</v>
      </c>
      <c r="Q25" s="36"/>
      <c r="R25" s="35" t="s">
        <v>30</v>
      </c>
      <c r="S25" s="63" t="s">
        <v>30</v>
      </c>
      <c r="T25" s="39"/>
      <c r="U25" s="58">
        <v>3</v>
      </c>
      <c r="V25" s="57"/>
    </row>
    <row r="26" spans="1:22" ht="12.75">
      <c r="A26" s="57"/>
      <c r="B26" s="28"/>
      <c r="C26" s="29"/>
      <c r="D26" s="30" t="s">
        <v>120</v>
      </c>
      <c r="E26" s="31">
        <v>150</v>
      </c>
      <c r="F26" s="32">
        <v>11</v>
      </c>
      <c r="G26" s="32">
        <v>13</v>
      </c>
      <c r="H26" s="33">
        <v>9999</v>
      </c>
      <c r="I26" s="29"/>
      <c r="J26" s="34"/>
      <c r="K26" s="35"/>
      <c r="L26" s="35"/>
      <c r="M26" s="36" t="s">
        <v>155</v>
      </c>
      <c r="N26" s="32">
        <v>-16</v>
      </c>
      <c r="O26" s="32">
        <v>-22</v>
      </c>
      <c r="P26" s="24">
        <v>29.15</v>
      </c>
      <c r="Q26" s="36"/>
      <c r="R26" s="35" t="s">
        <v>30</v>
      </c>
      <c r="S26" s="63" t="s">
        <v>30</v>
      </c>
      <c r="T26" s="39"/>
      <c r="U26" s="58">
        <v>3</v>
      </c>
      <c r="V26" s="57"/>
    </row>
    <row r="27" spans="1:22" ht="12.75">
      <c r="A27" s="57"/>
      <c r="B27" s="28" t="s">
        <v>204</v>
      </c>
      <c r="C27" s="35"/>
      <c r="D27" s="30" t="s">
        <v>93</v>
      </c>
      <c r="E27" s="31">
        <v>90</v>
      </c>
      <c r="F27" s="32">
        <v>6</v>
      </c>
      <c r="G27" s="32"/>
      <c r="H27" s="32">
        <v>9999</v>
      </c>
      <c r="I27" s="35"/>
      <c r="J27" s="34"/>
      <c r="K27" s="35"/>
      <c r="L27" s="35"/>
      <c r="M27" s="36" t="s">
        <v>72</v>
      </c>
      <c r="N27" s="32">
        <v>-26</v>
      </c>
      <c r="O27" s="32">
        <v>-30</v>
      </c>
      <c r="P27" s="24">
        <v>28.73</v>
      </c>
      <c r="Q27" s="36"/>
      <c r="R27" s="35" t="s">
        <v>30</v>
      </c>
      <c r="S27" s="63" t="s">
        <v>30</v>
      </c>
      <c r="T27" s="39"/>
      <c r="U27" s="58">
        <v>0</v>
      </c>
      <c r="V27" s="57"/>
    </row>
    <row r="28" spans="1:22" ht="12.75">
      <c r="A28" s="57"/>
      <c r="B28" s="28" t="s">
        <v>110</v>
      </c>
      <c r="C28" s="35"/>
      <c r="D28" s="30"/>
      <c r="E28" s="31">
        <v>150</v>
      </c>
      <c r="F28" s="32">
        <v>8</v>
      </c>
      <c r="G28" s="32"/>
      <c r="H28" s="32">
        <v>9999</v>
      </c>
      <c r="I28" s="35"/>
      <c r="J28" s="34"/>
      <c r="K28" s="35"/>
      <c r="L28" s="35"/>
      <c r="M28" s="36" t="s">
        <v>155</v>
      </c>
      <c r="N28" s="32">
        <v>-14</v>
      </c>
      <c r="O28" s="32">
        <v>-21</v>
      </c>
      <c r="P28" s="24">
        <v>29.14</v>
      </c>
      <c r="Q28" s="36"/>
      <c r="R28" s="35" t="s">
        <v>30</v>
      </c>
      <c r="S28" s="63" t="s">
        <v>30</v>
      </c>
      <c r="T28" s="39"/>
      <c r="U28" s="58">
        <v>3</v>
      </c>
      <c r="V28" s="57"/>
    </row>
    <row r="29" spans="1:22" ht="12.75">
      <c r="A29" s="57"/>
      <c r="B29" s="28"/>
      <c r="C29" s="35"/>
      <c r="D29" s="30" t="s">
        <v>124</v>
      </c>
      <c r="E29" s="31">
        <v>160</v>
      </c>
      <c r="F29" s="32">
        <v>7</v>
      </c>
      <c r="G29" s="32"/>
      <c r="H29" s="32">
        <v>9999</v>
      </c>
      <c r="I29" s="35"/>
      <c r="J29" s="34"/>
      <c r="K29" s="35"/>
      <c r="L29" s="35"/>
      <c r="M29" s="36" t="s">
        <v>156</v>
      </c>
      <c r="N29" s="32">
        <v>-15</v>
      </c>
      <c r="O29" s="32">
        <v>-22</v>
      </c>
      <c r="P29" s="24">
        <v>29.13</v>
      </c>
      <c r="Q29" s="36"/>
      <c r="R29" s="35" t="s">
        <v>30</v>
      </c>
      <c r="S29" s="63" t="s">
        <v>30</v>
      </c>
      <c r="T29" s="39"/>
      <c r="U29" s="58">
        <v>2</v>
      </c>
      <c r="V29" s="57"/>
    </row>
    <row r="30" spans="1:22" ht="12.75">
      <c r="A30" s="57"/>
      <c r="B30" s="28"/>
      <c r="C30" s="35"/>
      <c r="D30" s="30" t="s">
        <v>127</v>
      </c>
      <c r="E30" s="31">
        <v>160</v>
      </c>
      <c r="F30" s="32">
        <v>7</v>
      </c>
      <c r="G30" s="32"/>
      <c r="H30" s="32">
        <v>9999</v>
      </c>
      <c r="I30" s="35"/>
      <c r="J30" s="34"/>
      <c r="K30" s="35"/>
      <c r="L30" s="35"/>
      <c r="M30" s="36" t="s">
        <v>154</v>
      </c>
      <c r="N30" s="32">
        <v>-15</v>
      </c>
      <c r="O30" s="32">
        <v>-21</v>
      </c>
      <c r="P30" s="24">
        <v>29.13</v>
      </c>
      <c r="Q30" s="36"/>
      <c r="R30" s="35" t="s">
        <v>30</v>
      </c>
      <c r="S30" s="63" t="s">
        <v>30</v>
      </c>
      <c r="T30" s="39"/>
      <c r="U30" s="58">
        <v>4</v>
      </c>
      <c r="V30" s="57"/>
    </row>
    <row r="31" spans="1:22" ht="12.75">
      <c r="A31" s="57"/>
      <c r="B31" s="28"/>
      <c r="C31" s="35"/>
      <c r="D31" s="30" t="s">
        <v>128</v>
      </c>
      <c r="E31" s="31">
        <v>170</v>
      </c>
      <c r="F31" s="32">
        <v>8</v>
      </c>
      <c r="G31" s="32"/>
      <c r="H31" s="32">
        <v>9999</v>
      </c>
      <c r="I31" s="35"/>
      <c r="J31" s="34"/>
      <c r="K31" s="35"/>
      <c r="L31" s="35"/>
      <c r="M31" s="36" t="s">
        <v>157</v>
      </c>
      <c r="N31" s="32">
        <v>-15</v>
      </c>
      <c r="O31" s="32">
        <v>-21</v>
      </c>
      <c r="P31" s="24">
        <v>29.12</v>
      </c>
      <c r="Q31" s="36"/>
      <c r="R31" s="35" t="s">
        <v>30</v>
      </c>
      <c r="S31" s="63" t="s">
        <v>30</v>
      </c>
      <c r="T31" s="39"/>
      <c r="U31" s="58">
        <v>7</v>
      </c>
      <c r="V31" s="57"/>
    </row>
    <row r="32" spans="1:22" ht="12.75">
      <c r="A32" s="57"/>
      <c r="B32" s="28"/>
      <c r="C32" s="35"/>
      <c r="D32" s="30" t="s">
        <v>129</v>
      </c>
      <c r="E32" s="31">
        <v>160</v>
      </c>
      <c r="F32" s="32">
        <v>8</v>
      </c>
      <c r="G32" s="32"/>
      <c r="H32" s="32">
        <v>9999</v>
      </c>
      <c r="I32" s="62"/>
      <c r="J32" s="34"/>
      <c r="K32" s="35"/>
      <c r="L32" s="35"/>
      <c r="M32" s="36" t="s">
        <v>158</v>
      </c>
      <c r="N32" s="32">
        <v>-15</v>
      </c>
      <c r="O32" s="32">
        <v>-20</v>
      </c>
      <c r="P32" s="24">
        <v>29.11</v>
      </c>
      <c r="Q32" s="36"/>
      <c r="R32" s="35" t="s">
        <v>30</v>
      </c>
      <c r="S32" s="63" t="s">
        <v>30</v>
      </c>
      <c r="T32" s="39"/>
      <c r="U32" s="58">
        <v>7</v>
      </c>
      <c r="V32" s="57"/>
    </row>
    <row r="33" spans="1:22" ht="12.75">
      <c r="A33" s="57"/>
      <c r="B33" s="28"/>
      <c r="C33" s="35"/>
      <c r="D33" s="30" t="s">
        <v>131</v>
      </c>
      <c r="E33" s="31">
        <v>130</v>
      </c>
      <c r="F33" s="32">
        <v>13</v>
      </c>
      <c r="G33" s="32"/>
      <c r="H33" s="32">
        <v>9999</v>
      </c>
      <c r="I33" s="35"/>
      <c r="J33" s="34"/>
      <c r="K33" s="35"/>
      <c r="L33" s="35"/>
      <c r="M33" s="36" t="s">
        <v>160</v>
      </c>
      <c r="N33" s="32">
        <v>-16</v>
      </c>
      <c r="O33" s="32">
        <v>-22</v>
      </c>
      <c r="P33" s="24">
        <v>29.11</v>
      </c>
      <c r="Q33" s="36"/>
      <c r="R33" s="35" t="s">
        <v>30</v>
      </c>
      <c r="S33" s="63" t="s">
        <v>30</v>
      </c>
      <c r="T33" s="39"/>
      <c r="U33" s="58">
        <v>4</v>
      </c>
      <c r="V33" s="57"/>
    </row>
    <row r="34" spans="1:22" ht="12.75">
      <c r="A34" s="57"/>
      <c r="B34" s="28"/>
      <c r="C34" s="35"/>
      <c r="D34" s="30" t="s">
        <v>133</v>
      </c>
      <c r="E34" s="31">
        <v>120</v>
      </c>
      <c r="F34" s="32">
        <v>13</v>
      </c>
      <c r="G34" s="32"/>
      <c r="H34" s="32">
        <v>9999</v>
      </c>
      <c r="I34" s="35"/>
      <c r="J34" s="34"/>
      <c r="K34" s="35"/>
      <c r="L34" s="35"/>
      <c r="M34" s="36" t="s">
        <v>159</v>
      </c>
      <c r="N34" s="32">
        <v>-16</v>
      </c>
      <c r="O34" s="32">
        <v>-23</v>
      </c>
      <c r="P34" s="24">
        <v>29.1</v>
      </c>
      <c r="Q34" s="36"/>
      <c r="R34" s="35" t="s">
        <v>30</v>
      </c>
      <c r="S34" s="63" t="s">
        <v>30</v>
      </c>
      <c r="T34" s="39"/>
      <c r="U34" s="58">
        <v>2</v>
      </c>
      <c r="V34" s="57"/>
    </row>
    <row r="35" spans="1:22" ht="12.75">
      <c r="A35" s="57"/>
      <c r="B35" s="28"/>
      <c r="C35" s="35"/>
      <c r="D35" s="30" t="s">
        <v>161</v>
      </c>
      <c r="E35" s="31">
        <v>120</v>
      </c>
      <c r="F35" s="32">
        <v>11</v>
      </c>
      <c r="G35" s="32"/>
      <c r="H35" s="32">
        <v>9999</v>
      </c>
      <c r="I35" s="35"/>
      <c r="J35" s="34"/>
      <c r="K35" s="35"/>
      <c r="L35" s="35"/>
      <c r="M35" s="36" t="s">
        <v>162</v>
      </c>
      <c r="N35" s="32">
        <v>-17</v>
      </c>
      <c r="O35" s="32">
        <v>-23</v>
      </c>
      <c r="P35" s="24">
        <v>29.09</v>
      </c>
      <c r="Q35" s="36"/>
      <c r="R35" s="35" t="s">
        <v>30</v>
      </c>
      <c r="S35" s="63" t="s">
        <v>30</v>
      </c>
      <c r="T35" s="39"/>
      <c r="U35" s="58">
        <v>2</v>
      </c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H3" sqref="H3:P4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9" t="str">
        <f>CONCATENATE(B8," Daily Surface Weather Observations")</f>
        <v>ARI Daily Surface Weather Observations</v>
      </c>
      <c r="I3" s="100"/>
      <c r="J3" s="100"/>
      <c r="K3" s="100"/>
      <c r="L3" s="100"/>
      <c r="M3" s="100"/>
      <c r="N3" s="100"/>
      <c r="O3" s="100"/>
      <c r="P3" s="101"/>
      <c r="Q3" s="7"/>
      <c r="R3" s="105" t="s">
        <v>48</v>
      </c>
      <c r="S3" s="10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2"/>
      <c r="I4" s="103"/>
      <c r="J4" s="103"/>
      <c r="K4" s="103"/>
      <c r="L4" s="103"/>
      <c r="M4" s="103"/>
      <c r="N4" s="103"/>
      <c r="O4" s="103"/>
      <c r="P4" s="104"/>
      <c r="Q4" s="7"/>
      <c r="R4" s="107"/>
      <c r="S4" s="10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3" t="s">
        <v>11</v>
      </c>
      <c r="C6" s="95" t="s">
        <v>12</v>
      </c>
      <c r="D6" s="97" t="s">
        <v>13</v>
      </c>
      <c r="E6" s="109" t="s">
        <v>1</v>
      </c>
      <c r="F6" s="110"/>
      <c r="G6" s="111"/>
      <c r="H6" s="95" t="s">
        <v>14</v>
      </c>
      <c r="I6" s="15"/>
      <c r="J6" s="112" t="s">
        <v>2</v>
      </c>
      <c r="K6" s="113"/>
      <c r="L6" s="114"/>
      <c r="N6" s="95" t="s">
        <v>15</v>
      </c>
      <c r="O6" s="95" t="s">
        <v>16</v>
      </c>
      <c r="P6" s="115" t="s">
        <v>17</v>
      </c>
      <c r="Q6" s="16"/>
      <c r="R6" s="95" t="s">
        <v>18</v>
      </c>
      <c r="S6" s="95" t="s">
        <v>19</v>
      </c>
      <c r="T6" s="15"/>
      <c r="U6" s="91" t="s">
        <v>20</v>
      </c>
      <c r="V6" s="57"/>
    </row>
    <row r="7" spans="1:22" ht="12.75">
      <c r="A7" s="57"/>
      <c r="B7" s="94"/>
      <c r="C7" s="96"/>
      <c r="D7" s="98"/>
      <c r="E7" s="52" t="s">
        <v>3</v>
      </c>
      <c r="F7" s="53" t="s">
        <v>4</v>
      </c>
      <c r="G7" s="53" t="s">
        <v>5</v>
      </c>
      <c r="H7" s="9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6"/>
      <c r="O7" s="96"/>
      <c r="P7" s="116"/>
      <c r="Q7" s="51" t="s">
        <v>9</v>
      </c>
      <c r="R7" s="96"/>
      <c r="S7" s="96"/>
      <c r="T7" s="50" t="s">
        <v>10</v>
      </c>
      <c r="U7" s="92"/>
      <c r="V7" s="57"/>
    </row>
    <row r="8" spans="1:22" ht="12.75">
      <c r="A8" s="57"/>
      <c r="B8" s="17" t="s">
        <v>204</v>
      </c>
      <c r="C8" s="18" t="s">
        <v>150</v>
      </c>
      <c r="D8" s="19" t="s">
        <v>84</v>
      </c>
      <c r="E8" s="20" t="s">
        <v>86</v>
      </c>
      <c r="F8" s="21">
        <v>5</v>
      </c>
      <c r="G8" s="21"/>
      <c r="H8" s="22">
        <v>1200</v>
      </c>
      <c r="I8" s="66" t="s">
        <v>28</v>
      </c>
      <c r="J8" s="34"/>
      <c r="K8" s="35" t="s">
        <v>28</v>
      </c>
      <c r="L8" s="35"/>
      <c r="M8" s="23" t="s">
        <v>163</v>
      </c>
      <c r="N8" s="21">
        <v>-30</v>
      </c>
      <c r="O8" s="21">
        <v>-33</v>
      </c>
      <c r="P8" s="24">
        <v>28.81</v>
      </c>
      <c r="Q8" s="25" t="s">
        <v>164</v>
      </c>
      <c r="R8" s="35" t="s">
        <v>31</v>
      </c>
      <c r="S8" s="63" t="s">
        <v>31</v>
      </c>
      <c r="T8" s="26">
        <v>0</v>
      </c>
      <c r="U8" s="27">
        <v>8</v>
      </c>
      <c r="V8" s="57"/>
    </row>
    <row r="9" spans="1:22" ht="12.75">
      <c r="A9" s="57"/>
      <c r="B9" s="28"/>
      <c r="C9" s="29"/>
      <c r="D9" s="30" t="s">
        <v>85</v>
      </c>
      <c r="E9" s="31">
        <v>320</v>
      </c>
      <c r="F9" s="32">
        <v>8</v>
      </c>
      <c r="G9" s="32"/>
      <c r="H9" s="33">
        <v>9999</v>
      </c>
      <c r="I9" s="29"/>
      <c r="J9" s="34"/>
      <c r="K9" s="35"/>
      <c r="L9" s="35"/>
      <c r="M9" s="36" t="s">
        <v>72</v>
      </c>
      <c r="N9" s="32">
        <v>-29</v>
      </c>
      <c r="O9" s="32">
        <v>-29</v>
      </c>
      <c r="P9" s="37">
        <v>28.81</v>
      </c>
      <c r="Q9" s="38" t="s">
        <v>165</v>
      </c>
      <c r="R9" s="35" t="s">
        <v>30</v>
      </c>
      <c r="S9" s="63" t="s">
        <v>30</v>
      </c>
      <c r="T9" s="39"/>
      <c r="U9" s="40">
        <v>0</v>
      </c>
      <c r="V9" s="65"/>
    </row>
    <row r="10" spans="1:22" ht="12.75">
      <c r="A10" s="57"/>
      <c r="B10" s="28"/>
      <c r="C10" s="29"/>
      <c r="D10" s="30" t="s">
        <v>82</v>
      </c>
      <c r="E10" s="31" t="s">
        <v>86</v>
      </c>
      <c r="F10" s="32">
        <v>5</v>
      </c>
      <c r="G10" s="32"/>
      <c r="H10" s="33">
        <v>9999</v>
      </c>
      <c r="I10" s="60"/>
      <c r="J10" s="34"/>
      <c r="K10" s="35"/>
      <c r="L10" s="35"/>
      <c r="M10" s="36" t="s">
        <v>72</v>
      </c>
      <c r="N10" s="32">
        <v>-29</v>
      </c>
      <c r="O10" s="32">
        <v>-29</v>
      </c>
      <c r="P10" s="24">
        <v>28.83</v>
      </c>
      <c r="Q10" s="36"/>
      <c r="R10" s="35" t="s">
        <v>30</v>
      </c>
      <c r="S10" s="63" t="s">
        <v>30</v>
      </c>
      <c r="T10" s="39"/>
      <c r="U10" s="58">
        <v>0</v>
      </c>
      <c r="V10" s="57"/>
    </row>
    <row r="11" spans="1:22" ht="12.75">
      <c r="A11" s="57"/>
      <c r="B11" s="28" t="s">
        <v>78</v>
      </c>
      <c r="C11" s="29"/>
      <c r="D11" s="30" t="s">
        <v>66</v>
      </c>
      <c r="E11" s="31">
        <v>0</v>
      </c>
      <c r="F11" s="32">
        <v>0</v>
      </c>
      <c r="G11" s="32"/>
      <c r="H11" s="33">
        <v>9999</v>
      </c>
      <c r="I11" s="60"/>
      <c r="J11" s="34"/>
      <c r="K11" s="35"/>
      <c r="L11" s="35"/>
      <c r="M11" s="36" t="s">
        <v>166</v>
      </c>
      <c r="N11" s="32">
        <v>-12</v>
      </c>
      <c r="O11" s="32"/>
      <c r="P11" s="24">
        <v>28.96</v>
      </c>
      <c r="Q11" s="36"/>
      <c r="R11" s="35" t="s">
        <v>30</v>
      </c>
      <c r="S11" s="63"/>
      <c r="T11" s="39"/>
      <c r="U11" s="58">
        <v>5</v>
      </c>
      <c r="V11" s="57"/>
    </row>
    <row r="12" spans="1:22" ht="12.75">
      <c r="A12" s="57"/>
      <c r="B12" s="28" t="s">
        <v>204</v>
      </c>
      <c r="C12" s="29"/>
      <c r="D12" s="30"/>
      <c r="E12" s="31">
        <v>0</v>
      </c>
      <c r="F12" s="32">
        <v>0</v>
      </c>
      <c r="G12" s="32"/>
      <c r="H12" s="33">
        <v>9999</v>
      </c>
      <c r="I12" s="29" t="s">
        <v>168</v>
      </c>
      <c r="J12" s="34"/>
      <c r="K12" s="35"/>
      <c r="L12" s="35"/>
      <c r="M12" s="36" t="s">
        <v>72</v>
      </c>
      <c r="N12" s="32">
        <v>-23</v>
      </c>
      <c r="O12" s="32">
        <v>-24</v>
      </c>
      <c r="P12" s="24">
        <v>28.86</v>
      </c>
      <c r="Q12" s="36" t="s">
        <v>167</v>
      </c>
      <c r="R12" s="29" t="s">
        <v>30</v>
      </c>
      <c r="S12" s="63" t="s">
        <v>30</v>
      </c>
      <c r="T12" s="39"/>
      <c r="U12" s="58"/>
      <c r="V12" s="57"/>
    </row>
    <row r="13" spans="1:22" ht="12.75">
      <c r="A13" s="57"/>
      <c r="B13" s="68" t="s">
        <v>64</v>
      </c>
      <c r="C13" s="69"/>
      <c r="D13" s="70"/>
      <c r="E13" s="71">
        <v>0</v>
      </c>
      <c r="F13" s="72">
        <v>0</v>
      </c>
      <c r="G13" s="72"/>
      <c r="H13" s="73">
        <v>9999</v>
      </c>
      <c r="I13" s="69"/>
      <c r="J13" s="34"/>
      <c r="K13" s="73"/>
      <c r="L13" s="35"/>
      <c r="M13" s="78" t="s">
        <v>72</v>
      </c>
      <c r="N13" s="72">
        <v>-17</v>
      </c>
      <c r="O13" s="72">
        <v>-23</v>
      </c>
      <c r="P13" s="80">
        <v>29.15</v>
      </c>
      <c r="Q13" s="78"/>
      <c r="R13" s="69" t="s">
        <v>30</v>
      </c>
      <c r="S13" s="70" t="s">
        <v>30</v>
      </c>
      <c r="T13" s="71"/>
      <c r="U13" s="82"/>
      <c r="V13" s="57"/>
    </row>
    <row r="14" spans="1:22" ht="12.75">
      <c r="A14" s="57"/>
      <c r="B14" s="68" t="s">
        <v>110</v>
      </c>
      <c r="C14" s="69"/>
      <c r="D14" s="70"/>
      <c r="E14" s="74">
        <v>110</v>
      </c>
      <c r="F14" s="75">
        <v>14</v>
      </c>
      <c r="G14" s="75">
        <v>16</v>
      </c>
      <c r="H14" s="76">
        <v>9999</v>
      </c>
      <c r="I14" s="77"/>
      <c r="J14" s="34"/>
      <c r="K14" s="76"/>
      <c r="L14" s="35"/>
      <c r="M14" s="79" t="s">
        <v>169</v>
      </c>
      <c r="N14" s="75">
        <v>-15</v>
      </c>
      <c r="O14" s="75">
        <v>-21</v>
      </c>
      <c r="P14" s="81">
        <v>29.02</v>
      </c>
      <c r="Q14" s="79"/>
      <c r="R14" s="77" t="s">
        <v>30</v>
      </c>
      <c r="S14" s="83" t="s">
        <v>30</v>
      </c>
      <c r="T14" s="71"/>
      <c r="U14" s="82"/>
      <c r="V14" s="57"/>
    </row>
    <row r="15" spans="1:22" ht="12.75">
      <c r="A15" s="57"/>
      <c r="B15" s="28" t="s">
        <v>204</v>
      </c>
      <c r="C15" s="29"/>
      <c r="D15" s="30" t="s">
        <v>87</v>
      </c>
      <c r="E15" s="31">
        <v>0</v>
      </c>
      <c r="F15" s="32">
        <v>0</v>
      </c>
      <c r="G15" s="32"/>
      <c r="H15" s="33">
        <v>9999</v>
      </c>
      <c r="I15" s="29" t="s">
        <v>168</v>
      </c>
      <c r="J15" s="34"/>
      <c r="K15" s="35"/>
      <c r="L15" s="35"/>
      <c r="M15" s="36" t="s">
        <v>72</v>
      </c>
      <c r="N15" s="32">
        <v>-23</v>
      </c>
      <c r="O15" s="32">
        <v>-25</v>
      </c>
      <c r="P15" s="24">
        <v>28.87</v>
      </c>
      <c r="Q15" s="36" t="s">
        <v>170</v>
      </c>
      <c r="R15" s="35" t="s">
        <v>30</v>
      </c>
      <c r="S15" s="63" t="s">
        <v>30</v>
      </c>
      <c r="T15" s="39"/>
      <c r="U15" s="58"/>
      <c r="V15" s="57"/>
    </row>
    <row r="16" spans="1:22" ht="12.75">
      <c r="A16" s="57"/>
      <c r="B16" s="28" t="s">
        <v>110</v>
      </c>
      <c r="C16" s="29"/>
      <c r="D16" s="30"/>
      <c r="E16" s="31">
        <v>180</v>
      </c>
      <c r="F16" s="32">
        <v>10</v>
      </c>
      <c r="G16" s="32">
        <v>12</v>
      </c>
      <c r="H16" s="33">
        <v>9999</v>
      </c>
      <c r="I16" s="29"/>
      <c r="J16" s="34"/>
      <c r="K16" s="35"/>
      <c r="L16" s="35"/>
      <c r="M16" s="36" t="s">
        <v>169</v>
      </c>
      <c r="N16" s="32">
        <v>-17</v>
      </c>
      <c r="O16" s="32">
        <v>-22</v>
      </c>
      <c r="P16" s="24">
        <v>29.02</v>
      </c>
      <c r="Q16" s="36"/>
      <c r="R16" s="35" t="s">
        <v>30</v>
      </c>
      <c r="S16" s="63" t="s">
        <v>30</v>
      </c>
      <c r="T16" s="39"/>
      <c r="U16" s="58"/>
      <c r="V16" s="57"/>
    </row>
    <row r="17" spans="1:22" ht="12.75">
      <c r="A17" s="57"/>
      <c r="B17" s="28" t="s">
        <v>204</v>
      </c>
      <c r="C17" s="29"/>
      <c r="D17" s="30" t="s">
        <v>88</v>
      </c>
      <c r="E17" s="31">
        <v>0</v>
      </c>
      <c r="F17" s="32">
        <v>0</v>
      </c>
      <c r="G17" s="32"/>
      <c r="H17" s="33">
        <v>9999</v>
      </c>
      <c r="I17" s="29" t="s">
        <v>168</v>
      </c>
      <c r="J17" s="34"/>
      <c r="K17" s="35"/>
      <c r="L17" s="35"/>
      <c r="M17" s="36" t="s">
        <v>79</v>
      </c>
      <c r="N17" s="32">
        <v>-24</v>
      </c>
      <c r="O17" s="32">
        <v>-26</v>
      </c>
      <c r="P17" s="24">
        <v>28.89</v>
      </c>
      <c r="Q17" s="36" t="s">
        <v>170</v>
      </c>
      <c r="R17" s="35" t="s">
        <v>30</v>
      </c>
      <c r="S17" s="63" t="s">
        <v>30</v>
      </c>
      <c r="T17" s="39"/>
      <c r="U17" s="58">
        <v>1</v>
      </c>
      <c r="V17" s="57"/>
    </row>
    <row r="18" spans="1:22" ht="12.75">
      <c r="A18" s="57"/>
      <c r="B18" s="28" t="s">
        <v>110</v>
      </c>
      <c r="C18" s="29"/>
      <c r="D18" s="30"/>
      <c r="E18" s="31">
        <v>170</v>
      </c>
      <c r="F18" s="32">
        <v>10</v>
      </c>
      <c r="G18" s="32"/>
      <c r="H18" s="33">
        <v>9999</v>
      </c>
      <c r="I18" s="29"/>
      <c r="J18" s="34"/>
      <c r="K18" s="35"/>
      <c r="L18" s="35"/>
      <c r="M18" s="36" t="s">
        <v>169</v>
      </c>
      <c r="N18" s="32">
        <v>-18</v>
      </c>
      <c r="O18" s="32">
        <v>-23</v>
      </c>
      <c r="P18" s="24">
        <v>29.01</v>
      </c>
      <c r="Q18" s="36" t="s">
        <v>171</v>
      </c>
      <c r="R18" s="35" t="s">
        <v>31</v>
      </c>
      <c r="S18" s="63" t="s">
        <v>30</v>
      </c>
      <c r="T18" s="39"/>
      <c r="U18" s="58"/>
      <c r="V18" s="57"/>
    </row>
    <row r="19" spans="1:22" ht="12.75">
      <c r="A19" s="57"/>
      <c r="B19" s="28" t="s">
        <v>204</v>
      </c>
      <c r="C19" s="29"/>
      <c r="D19" s="30" t="s">
        <v>88</v>
      </c>
      <c r="E19" s="31">
        <v>80</v>
      </c>
      <c r="F19" s="32">
        <v>7</v>
      </c>
      <c r="G19" s="32"/>
      <c r="H19" s="33">
        <v>9999</v>
      </c>
      <c r="I19" s="61"/>
      <c r="J19" s="34"/>
      <c r="K19" s="35"/>
      <c r="L19" s="35"/>
      <c r="M19" s="36" t="s">
        <v>172</v>
      </c>
      <c r="N19" s="32">
        <v>-17</v>
      </c>
      <c r="O19" s="32">
        <v>-21</v>
      </c>
      <c r="P19" s="24">
        <v>28.87</v>
      </c>
      <c r="Q19" s="36"/>
      <c r="R19" s="35" t="s">
        <v>30</v>
      </c>
      <c r="S19" s="63" t="s">
        <v>30</v>
      </c>
      <c r="T19" s="39"/>
      <c r="U19" s="58"/>
      <c r="V19" s="57"/>
    </row>
    <row r="20" spans="1:22" ht="12.75">
      <c r="A20" s="57"/>
      <c r="B20" s="28"/>
      <c r="C20" s="29"/>
      <c r="D20" s="30" t="s">
        <v>89</v>
      </c>
      <c r="E20" s="31" t="s">
        <v>86</v>
      </c>
      <c r="F20" s="32">
        <v>3</v>
      </c>
      <c r="G20" s="32"/>
      <c r="H20" s="33">
        <v>9999</v>
      </c>
      <c r="I20" s="29" t="s">
        <v>168</v>
      </c>
      <c r="J20" s="34"/>
      <c r="K20" s="35"/>
      <c r="L20" s="35"/>
      <c r="M20" s="36" t="s">
        <v>79</v>
      </c>
      <c r="N20" s="32">
        <v>-24</v>
      </c>
      <c r="O20" s="32">
        <v>-25</v>
      </c>
      <c r="P20" s="24">
        <v>28.9</v>
      </c>
      <c r="Q20" s="36" t="s">
        <v>170</v>
      </c>
      <c r="R20" s="35" t="s">
        <v>30</v>
      </c>
      <c r="S20" s="63" t="s">
        <v>30</v>
      </c>
      <c r="T20" s="39"/>
      <c r="U20" s="58">
        <v>1</v>
      </c>
      <c r="V20" s="57"/>
    </row>
    <row r="21" spans="1:22" ht="12.75">
      <c r="A21" s="57"/>
      <c r="B21" s="28" t="s">
        <v>110</v>
      </c>
      <c r="C21" s="29"/>
      <c r="D21" s="30" t="s">
        <v>89</v>
      </c>
      <c r="E21" s="31">
        <v>80</v>
      </c>
      <c r="F21" s="32">
        <v>6</v>
      </c>
      <c r="G21" s="32"/>
      <c r="H21" s="33">
        <v>9999</v>
      </c>
      <c r="I21" s="29"/>
      <c r="J21" s="34"/>
      <c r="K21" s="35"/>
      <c r="L21" s="35"/>
      <c r="M21" s="36" t="s">
        <v>172</v>
      </c>
      <c r="N21" s="32">
        <v>-17</v>
      </c>
      <c r="O21" s="32">
        <v>-21</v>
      </c>
      <c r="P21" s="37">
        <v>28.87</v>
      </c>
      <c r="Q21" s="36" t="s">
        <v>173</v>
      </c>
      <c r="R21" s="35" t="s">
        <v>32</v>
      </c>
      <c r="S21" s="63" t="s">
        <v>30</v>
      </c>
      <c r="T21" s="39">
        <v>20</v>
      </c>
      <c r="U21" s="58">
        <v>7</v>
      </c>
      <c r="V21" s="57"/>
    </row>
    <row r="22" spans="1:22" ht="12.75">
      <c r="A22" s="57"/>
      <c r="B22" s="28" t="s">
        <v>204</v>
      </c>
      <c r="C22" s="29"/>
      <c r="D22" s="30" t="s">
        <v>111</v>
      </c>
      <c r="E22" s="31">
        <v>90</v>
      </c>
      <c r="F22" s="32">
        <v>6</v>
      </c>
      <c r="G22" s="32"/>
      <c r="H22" s="33">
        <v>9999</v>
      </c>
      <c r="I22" s="29" t="s">
        <v>168</v>
      </c>
      <c r="J22" s="34"/>
      <c r="K22" s="35"/>
      <c r="L22" s="35"/>
      <c r="M22" s="36" t="s">
        <v>79</v>
      </c>
      <c r="N22" s="32">
        <v>-25</v>
      </c>
      <c r="O22" s="32">
        <v>-25</v>
      </c>
      <c r="P22" s="24">
        <v>28.9</v>
      </c>
      <c r="Q22" s="36" t="s">
        <v>170</v>
      </c>
      <c r="R22" s="35" t="s">
        <v>30</v>
      </c>
      <c r="S22" s="63" t="s">
        <v>30</v>
      </c>
      <c r="T22" s="39"/>
      <c r="U22" s="58"/>
      <c r="V22" s="57"/>
    </row>
    <row r="23" spans="1:22" ht="12.75">
      <c r="A23" s="57"/>
      <c r="B23" s="28" t="s">
        <v>110</v>
      </c>
      <c r="C23" s="29"/>
      <c r="D23" s="30"/>
      <c r="E23" s="31">
        <v>60</v>
      </c>
      <c r="F23" s="32">
        <v>3</v>
      </c>
      <c r="G23" s="32"/>
      <c r="H23" s="33">
        <v>9999</v>
      </c>
      <c r="I23" s="29"/>
      <c r="J23" s="34"/>
      <c r="K23" s="35"/>
      <c r="L23" s="35"/>
      <c r="M23" s="36" t="s">
        <v>172</v>
      </c>
      <c r="N23" s="32">
        <v>-16</v>
      </c>
      <c r="O23" s="32">
        <v>-20</v>
      </c>
      <c r="P23" s="24">
        <v>28.87</v>
      </c>
      <c r="Q23" s="36" t="s">
        <v>173</v>
      </c>
      <c r="R23" s="35" t="s">
        <v>32</v>
      </c>
      <c r="S23" s="63" t="s">
        <v>30</v>
      </c>
      <c r="T23" s="39">
        <v>20</v>
      </c>
      <c r="U23" s="58">
        <v>7</v>
      </c>
      <c r="V23" s="57"/>
    </row>
    <row r="24" spans="1:22" ht="12.75">
      <c r="A24" s="57"/>
      <c r="B24" s="28" t="s">
        <v>204</v>
      </c>
      <c r="C24" s="29"/>
      <c r="D24" s="30" t="s">
        <v>112</v>
      </c>
      <c r="E24" s="31">
        <v>90</v>
      </c>
      <c r="F24" s="32">
        <v>8</v>
      </c>
      <c r="G24" s="32"/>
      <c r="H24" s="33">
        <v>9999</v>
      </c>
      <c r="I24" s="29" t="s">
        <v>168</v>
      </c>
      <c r="J24" s="34"/>
      <c r="K24" s="35"/>
      <c r="L24" s="35"/>
      <c r="M24" s="36" t="s">
        <v>79</v>
      </c>
      <c r="N24" s="32">
        <v>-25</v>
      </c>
      <c r="O24" s="32">
        <v>-25</v>
      </c>
      <c r="P24" s="24">
        <v>28.93</v>
      </c>
      <c r="Q24" s="36" t="s">
        <v>170</v>
      </c>
      <c r="R24" s="35" t="s">
        <v>30</v>
      </c>
      <c r="S24" s="63" t="s">
        <v>30</v>
      </c>
      <c r="T24" s="39"/>
      <c r="U24" s="58">
        <v>1</v>
      </c>
      <c r="V24" s="57"/>
    </row>
    <row r="25" spans="1:22" ht="12.75">
      <c r="A25" s="57"/>
      <c r="B25" s="28" t="s">
        <v>110</v>
      </c>
      <c r="C25" s="29"/>
      <c r="D25" s="30"/>
      <c r="E25" s="31">
        <v>40</v>
      </c>
      <c r="F25" s="32">
        <v>3</v>
      </c>
      <c r="G25" s="32"/>
      <c r="H25" s="33">
        <v>9999</v>
      </c>
      <c r="I25" s="29"/>
      <c r="J25" s="34"/>
      <c r="K25" s="35"/>
      <c r="L25" s="35"/>
      <c r="M25" s="36" t="s">
        <v>174</v>
      </c>
      <c r="N25" s="32">
        <v>-16</v>
      </c>
      <c r="O25" s="32">
        <v>-20</v>
      </c>
      <c r="P25" s="24">
        <v>28.88</v>
      </c>
      <c r="Q25" s="36" t="s">
        <v>173</v>
      </c>
      <c r="R25" s="35" t="s">
        <v>32</v>
      </c>
      <c r="S25" s="63" t="s">
        <v>30</v>
      </c>
      <c r="T25" s="39">
        <v>20</v>
      </c>
      <c r="U25" s="58">
        <v>7</v>
      </c>
      <c r="V25" s="57"/>
    </row>
    <row r="26" spans="1:22" ht="12.75">
      <c r="A26" s="57"/>
      <c r="B26" s="28" t="s">
        <v>204</v>
      </c>
      <c r="C26" s="29" t="s">
        <v>175</v>
      </c>
      <c r="D26" s="30" t="s">
        <v>115</v>
      </c>
      <c r="E26" s="31" t="s">
        <v>86</v>
      </c>
      <c r="F26" s="32">
        <v>5</v>
      </c>
      <c r="G26" s="32"/>
      <c r="H26" s="33">
        <v>9999</v>
      </c>
      <c r="I26" s="29" t="s">
        <v>168</v>
      </c>
      <c r="J26" s="34"/>
      <c r="K26" s="35"/>
      <c r="L26" s="35"/>
      <c r="M26" s="36" t="s">
        <v>79</v>
      </c>
      <c r="N26" s="32">
        <v>-22</v>
      </c>
      <c r="O26" s="32">
        <v>-24</v>
      </c>
      <c r="P26" s="24">
        <v>28.93</v>
      </c>
      <c r="Q26" s="36" t="s">
        <v>170</v>
      </c>
      <c r="R26" s="35" t="s">
        <v>30</v>
      </c>
      <c r="S26" s="63" t="s">
        <v>30</v>
      </c>
      <c r="T26" s="39"/>
      <c r="U26" s="58">
        <v>1</v>
      </c>
      <c r="V26" s="57"/>
    </row>
    <row r="27" spans="1:22" ht="12.75">
      <c r="A27" s="57"/>
      <c r="B27" s="28" t="s">
        <v>110</v>
      </c>
      <c r="C27" s="35"/>
      <c r="D27" s="30"/>
      <c r="E27" s="31">
        <v>50</v>
      </c>
      <c r="F27" s="32">
        <v>1</v>
      </c>
      <c r="G27" s="32"/>
      <c r="H27" s="32">
        <v>9999</v>
      </c>
      <c r="I27" s="35"/>
      <c r="J27" s="34"/>
      <c r="K27" s="35"/>
      <c r="L27" s="35"/>
      <c r="M27" s="36" t="s">
        <v>174</v>
      </c>
      <c r="N27" s="32">
        <v>-15</v>
      </c>
      <c r="O27" s="32">
        <v>-20</v>
      </c>
      <c r="P27" s="24">
        <v>28.88</v>
      </c>
      <c r="Q27" s="36" t="s">
        <v>173</v>
      </c>
      <c r="R27" s="35" t="s">
        <v>32</v>
      </c>
      <c r="S27" s="63" t="s">
        <v>30</v>
      </c>
      <c r="T27" s="39">
        <v>20</v>
      </c>
      <c r="U27" s="58">
        <v>7</v>
      </c>
      <c r="V27" s="57"/>
    </row>
    <row r="28" spans="1:22" ht="12.75">
      <c r="A28" s="57"/>
      <c r="B28" s="28" t="s">
        <v>204</v>
      </c>
      <c r="C28" s="35"/>
      <c r="D28" s="30" t="s">
        <v>117</v>
      </c>
      <c r="E28" s="31" t="s">
        <v>86</v>
      </c>
      <c r="F28" s="32">
        <v>3</v>
      </c>
      <c r="G28" s="32"/>
      <c r="H28" s="32">
        <v>9999</v>
      </c>
      <c r="I28" s="35"/>
      <c r="J28" s="34"/>
      <c r="K28" s="35"/>
      <c r="L28" s="35"/>
      <c r="M28" s="36" t="s">
        <v>79</v>
      </c>
      <c r="N28" s="32">
        <v>-24</v>
      </c>
      <c r="O28" s="32">
        <v>-26</v>
      </c>
      <c r="P28" s="24">
        <v>28.94</v>
      </c>
      <c r="Q28" s="36"/>
      <c r="R28" s="35" t="s">
        <v>30</v>
      </c>
      <c r="S28" s="63" t="s">
        <v>30</v>
      </c>
      <c r="T28" s="39"/>
      <c r="U28" s="58">
        <v>2</v>
      </c>
      <c r="V28" s="57"/>
    </row>
    <row r="29" spans="1:22" ht="12.75">
      <c r="A29" s="57"/>
      <c r="B29" s="28" t="s">
        <v>110</v>
      </c>
      <c r="C29" s="35"/>
      <c r="D29" s="30"/>
      <c r="E29" s="31">
        <v>350</v>
      </c>
      <c r="F29" s="32">
        <v>1</v>
      </c>
      <c r="G29" s="32"/>
      <c r="H29" s="32">
        <v>9999</v>
      </c>
      <c r="I29" s="35"/>
      <c r="J29" s="34"/>
      <c r="K29" s="35"/>
      <c r="L29" s="35"/>
      <c r="M29" s="36" t="s">
        <v>174</v>
      </c>
      <c r="N29" s="32">
        <v>-14</v>
      </c>
      <c r="O29" s="32">
        <v>-20</v>
      </c>
      <c r="P29" s="24">
        <v>28.87</v>
      </c>
      <c r="Q29" s="36" t="s">
        <v>173</v>
      </c>
      <c r="R29" s="35" t="s">
        <v>32</v>
      </c>
      <c r="S29" s="63" t="s">
        <v>30</v>
      </c>
      <c r="T29" s="39"/>
      <c r="U29" s="58">
        <v>7</v>
      </c>
      <c r="V29" s="57"/>
    </row>
    <row r="30" spans="1:22" ht="12.75">
      <c r="A30" s="57"/>
      <c r="B30" s="28" t="s">
        <v>204</v>
      </c>
      <c r="C30" s="35"/>
      <c r="D30" s="30" t="s">
        <v>118</v>
      </c>
      <c r="E30" s="31" t="s">
        <v>86</v>
      </c>
      <c r="F30" s="32">
        <v>4</v>
      </c>
      <c r="G30" s="32"/>
      <c r="H30" s="32">
        <v>9999</v>
      </c>
      <c r="I30" s="35"/>
      <c r="J30" s="34"/>
      <c r="K30" s="35"/>
      <c r="L30" s="35"/>
      <c r="M30" s="36" t="s">
        <v>79</v>
      </c>
      <c r="N30" s="32">
        <v>-25</v>
      </c>
      <c r="O30" s="32">
        <v>-26</v>
      </c>
      <c r="P30" s="24">
        <v>28.95</v>
      </c>
      <c r="Q30" s="36"/>
      <c r="R30" s="35" t="s">
        <v>30</v>
      </c>
      <c r="S30" s="63" t="s">
        <v>30</v>
      </c>
      <c r="T30" s="39"/>
      <c r="U30" s="58">
        <v>2</v>
      </c>
      <c r="V30" s="57"/>
    </row>
    <row r="31" spans="1:22" ht="12.75">
      <c r="A31" s="57"/>
      <c r="B31" s="28" t="s">
        <v>110</v>
      </c>
      <c r="C31" s="35"/>
      <c r="D31" s="30"/>
      <c r="E31" s="31">
        <v>350</v>
      </c>
      <c r="F31" s="32">
        <v>1</v>
      </c>
      <c r="G31" s="32"/>
      <c r="H31" s="32">
        <v>9999</v>
      </c>
      <c r="I31" s="35"/>
      <c r="J31" s="34"/>
      <c r="K31" s="35"/>
      <c r="L31" s="35"/>
      <c r="M31" s="36" t="s">
        <v>174</v>
      </c>
      <c r="N31" s="32">
        <v>-14</v>
      </c>
      <c r="O31" s="32">
        <v>-20</v>
      </c>
      <c r="P31" s="24">
        <v>28.87</v>
      </c>
      <c r="Q31" s="36" t="s">
        <v>173</v>
      </c>
      <c r="R31" s="35" t="s">
        <v>32</v>
      </c>
      <c r="S31" s="63" t="s">
        <v>30</v>
      </c>
      <c r="T31" s="39"/>
      <c r="U31" s="58">
        <v>7</v>
      </c>
      <c r="V31" s="57"/>
    </row>
    <row r="32" spans="1:22" ht="12.75">
      <c r="A32" s="57"/>
      <c r="B32" s="28" t="s">
        <v>204</v>
      </c>
      <c r="C32" s="35"/>
      <c r="D32" s="30" t="s">
        <v>119</v>
      </c>
      <c r="E32" s="31" t="s">
        <v>86</v>
      </c>
      <c r="F32" s="32">
        <v>5</v>
      </c>
      <c r="G32" s="32"/>
      <c r="H32" s="32">
        <v>9999</v>
      </c>
      <c r="I32" s="62" t="s">
        <v>168</v>
      </c>
      <c r="J32" s="34"/>
      <c r="K32" s="35"/>
      <c r="L32" s="35"/>
      <c r="M32" s="36" t="s">
        <v>79</v>
      </c>
      <c r="N32" s="32">
        <v>-25</v>
      </c>
      <c r="O32" s="32">
        <v>-27</v>
      </c>
      <c r="P32" s="24">
        <v>28.95</v>
      </c>
      <c r="Q32" s="36" t="s">
        <v>176</v>
      </c>
      <c r="R32" s="35" t="s">
        <v>30</v>
      </c>
      <c r="S32" s="63" t="s">
        <v>30</v>
      </c>
      <c r="T32" s="39"/>
      <c r="U32" s="58">
        <v>2</v>
      </c>
      <c r="V32" s="57"/>
    </row>
    <row r="33" spans="1:22" ht="12.75">
      <c r="A33" s="57"/>
      <c r="B33" s="28"/>
      <c r="C33" s="35"/>
      <c r="D33" s="30" t="s">
        <v>120</v>
      </c>
      <c r="E33" s="31" t="s">
        <v>86</v>
      </c>
      <c r="F33" s="32">
        <v>4</v>
      </c>
      <c r="G33" s="32"/>
      <c r="H33" s="32">
        <v>9999</v>
      </c>
      <c r="I33" s="35" t="s">
        <v>168</v>
      </c>
      <c r="J33" s="34"/>
      <c r="K33" s="35"/>
      <c r="L33" s="35"/>
      <c r="M33" s="36" t="s">
        <v>94</v>
      </c>
      <c r="N33" s="32">
        <v>-25</v>
      </c>
      <c r="O33" s="32">
        <v>-29</v>
      </c>
      <c r="P33" s="24">
        <v>28.97</v>
      </c>
      <c r="Q33" s="36" t="s">
        <v>176</v>
      </c>
      <c r="R33" s="35" t="s">
        <v>30</v>
      </c>
      <c r="S33" s="63" t="s">
        <v>30</v>
      </c>
      <c r="T33" s="39"/>
      <c r="U33" s="58">
        <v>3</v>
      </c>
      <c r="V33" s="57"/>
    </row>
    <row r="34" spans="1:22" ht="12.75">
      <c r="A34" s="57"/>
      <c r="B34" s="28" t="s">
        <v>110</v>
      </c>
      <c r="C34" s="35"/>
      <c r="D34" s="30" t="s">
        <v>124</v>
      </c>
      <c r="E34" s="31">
        <v>10</v>
      </c>
      <c r="F34" s="32">
        <v>7</v>
      </c>
      <c r="G34" s="32"/>
      <c r="H34" s="32">
        <v>9999</v>
      </c>
      <c r="I34" s="35"/>
      <c r="J34" s="34"/>
      <c r="K34" s="35"/>
      <c r="L34" s="35"/>
      <c r="M34" s="36" t="s">
        <v>177</v>
      </c>
      <c r="N34" s="32">
        <v>-14</v>
      </c>
      <c r="O34" s="32">
        <v>-19</v>
      </c>
      <c r="P34" s="24">
        <v>29.08</v>
      </c>
      <c r="Q34" s="36"/>
      <c r="R34" s="35" t="s">
        <v>30</v>
      </c>
      <c r="S34" s="63" t="s">
        <v>30</v>
      </c>
      <c r="T34" s="39"/>
      <c r="U34" s="58">
        <v>2</v>
      </c>
      <c r="V34" s="57"/>
    </row>
    <row r="35" spans="1:22" ht="12.75">
      <c r="A35" s="57"/>
      <c r="B35" s="28"/>
      <c r="C35" s="35"/>
      <c r="D35" s="30" t="s">
        <v>127</v>
      </c>
      <c r="E35" s="31">
        <v>360</v>
      </c>
      <c r="F35" s="32">
        <v>8</v>
      </c>
      <c r="G35" s="32"/>
      <c r="H35" s="32">
        <v>9999</v>
      </c>
      <c r="I35" s="35"/>
      <c r="J35" s="34"/>
      <c r="K35" s="35"/>
      <c r="L35" s="35"/>
      <c r="M35" s="36" t="s">
        <v>178</v>
      </c>
      <c r="N35" s="32">
        <v>-14</v>
      </c>
      <c r="O35" s="32">
        <v>-19</v>
      </c>
      <c r="P35" s="24">
        <v>29.09</v>
      </c>
      <c r="Q35" s="36" t="s">
        <v>179</v>
      </c>
      <c r="R35" s="35" t="s">
        <v>30</v>
      </c>
      <c r="S35" s="63" t="s">
        <v>30</v>
      </c>
      <c r="T35" s="39"/>
      <c r="U35" s="58">
        <v>2</v>
      </c>
      <c r="V35" s="57"/>
    </row>
    <row r="36" spans="1:22" ht="12.75">
      <c r="A36" s="57"/>
      <c r="B36" s="28"/>
      <c r="C36" s="35"/>
      <c r="D36" s="30" t="s">
        <v>128</v>
      </c>
      <c r="E36" s="31">
        <v>30</v>
      </c>
      <c r="F36" s="32">
        <v>6</v>
      </c>
      <c r="G36" s="32"/>
      <c r="H36" s="32">
        <v>9999</v>
      </c>
      <c r="I36" s="35" t="s">
        <v>180</v>
      </c>
      <c r="J36" s="34"/>
      <c r="K36" s="35"/>
      <c r="L36" s="35"/>
      <c r="M36" s="36" t="s">
        <v>178</v>
      </c>
      <c r="N36" s="32">
        <v>-14</v>
      </c>
      <c r="O36" s="32">
        <v>-19</v>
      </c>
      <c r="P36" s="24">
        <v>29.1</v>
      </c>
      <c r="Q36" s="36" t="s">
        <v>182</v>
      </c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 t="s">
        <v>129</v>
      </c>
      <c r="E37" s="31">
        <v>40</v>
      </c>
      <c r="F37" s="32">
        <v>8</v>
      </c>
      <c r="G37" s="32"/>
      <c r="H37" s="32">
        <v>9999</v>
      </c>
      <c r="I37" s="35" t="s">
        <v>180</v>
      </c>
      <c r="J37" s="34"/>
      <c r="K37" s="35"/>
      <c r="L37" s="35"/>
      <c r="M37" s="36" t="s">
        <v>181</v>
      </c>
      <c r="N37" s="32">
        <v>-15</v>
      </c>
      <c r="O37" s="32">
        <v>-20</v>
      </c>
      <c r="P37" s="24">
        <v>29.11</v>
      </c>
      <c r="Q37" s="36" t="s">
        <v>182</v>
      </c>
      <c r="R37" s="35" t="s">
        <v>30</v>
      </c>
      <c r="S37" s="63" t="s">
        <v>30</v>
      </c>
      <c r="T37" s="39"/>
      <c r="U37" s="58">
        <v>4</v>
      </c>
      <c r="V37" s="57"/>
    </row>
    <row r="38" spans="1:22" ht="12.75">
      <c r="A38" s="57"/>
      <c r="B38" s="28"/>
      <c r="C38" s="35"/>
      <c r="D38" s="30" t="s">
        <v>131</v>
      </c>
      <c r="E38" s="31">
        <v>50</v>
      </c>
      <c r="F38" s="32">
        <v>9</v>
      </c>
      <c r="G38" s="32"/>
      <c r="H38" s="32">
        <v>9999</v>
      </c>
      <c r="I38" s="35" t="s">
        <v>180</v>
      </c>
      <c r="J38" s="34"/>
      <c r="K38" s="35"/>
      <c r="L38" s="35"/>
      <c r="M38" s="36" t="s">
        <v>130</v>
      </c>
      <c r="N38" s="32">
        <v>-16</v>
      </c>
      <c r="O38" s="32">
        <v>-19</v>
      </c>
      <c r="P38" s="24">
        <v>29.11</v>
      </c>
      <c r="Q38" s="36" t="s">
        <v>182</v>
      </c>
      <c r="R38" s="35" t="s">
        <v>31</v>
      </c>
      <c r="S38" s="63" t="s">
        <v>30</v>
      </c>
      <c r="T38" s="39"/>
      <c r="U38" s="58">
        <v>6</v>
      </c>
      <c r="V38" s="57"/>
    </row>
    <row r="39" spans="1:22" ht="12.75">
      <c r="A39" s="57"/>
      <c r="B39" s="28"/>
      <c r="C39" s="35"/>
      <c r="D39" s="30" t="s">
        <v>133</v>
      </c>
      <c r="E39" s="31">
        <v>50</v>
      </c>
      <c r="F39" s="32">
        <v>11</v>
      </c>
      <c r="G39" s="32"/>
      <c r="H39" s="32">
        <v>9999</v>
      </c>
      <c r="I39" s="62" t="s">
        <v>180</v>
      </c>
      <c r="J39" s="34"/>
      <c r="K39" s="35"/>
      <c r="L39" s="35"/>
      <c r="M39" s="36" t="s">
        <v>183</v>
      </c>
      <c r="N39" s="32">
        <v>-15</v>
      </c>
      <c r="O39" s="32">
        <v>-19</v>
      </c>
      <c r="P39" s="24">
        <v>29.11</v>
      </c>
      <c r="Q39" s="36" t="s">
        <v>182</v>
      </c>
      <c r="R39" s="35" t="s">
        <v>31</v>
      </c>
      <c r="S39" s="63" t="s">
        <v>30</v>
      </c>
      <c r="T39" s="39">
        <v>20</v>
      </c>
      <c r="U39" s="58">
        <v>7</v>
      </c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H18" sqref="H1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9" t="e">
        <f>CONCATENATE(#REF!," Daily Surface Weather Observations")</f>
        <v>#REF!</v>
      </c>
      <c r="I3" s="100"/>
      <c r="J3" s="100"/>
      <c r="K3" s="100"/>
      <c r="L3" s="100"/>
      <c r="M3" s="100"/>
      <c r="N3" s="100"/>
      <c r="O3" s="100"/>
      <c r="P3" s="101"/>
      <c r="Q3" s="7"/>
      <c r="R3" s="105" t="s">
        <v>47</v>
      </c>
      <c r="S3" s="10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2"/>
      <c r="I4" s="103"/>
      <c r="J4" s="103"/>
      <c r="K4" s="103"/>
      <c r="L4" s="103"/>
      <c r="M4" s="103"/>
      <c r="N4" s="103"/>
      <c r="O4" s="103"/>
      <c r="P4" s="104"/>
      <c r="Q4" s="7"/>
      <c r="R4" s="107"/>
      <c r="S4" s="10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3" t="s">
        <v>11</v>
      </c>
      <c r="C6" s="95" t="s">
        <v>12</v>
      </c>
      <c r="D6" s="97" t="s">
        <v>13</v>
      </c>
      <c r="E6" s="109" t="s">
        <v>1</v>
      </c>
      <c r="F6" s="110"/>
      <c r="G6" s="111"/>
      <c r="H6" s="95" t="s">
        <v>14</v>
      </c>
      <c r="I6" s="15"/>
      <c r="J6" s="112" t="s">
        <v>2</v>
      </c>
      <c r="K6" s="113"/>
      <c r="L6" s="114"/>
      <c r="N6" s="95" t="s">
        <v>15</v>
      </c>
      <c r="O6" s="95" t="s">
        <v>16</v>
      </c>
      <c r="P6" s="115" t="s">
        <v>17</v>
      </c>
      <c r="Q6" s="16"/>
      <c r="R6" s="95" t="s">
        <v>18</v>
      </c>
      <c r="S6" s="95" t="s">
        <v>19</v>
      </c>
      <c r="T6" s="15"/>
      <c r="U6" s="91" t="s">
        <v>20</v>
      </c>
      <c r="V6" s="57"/>
    </row>
    <row r="7" spans="1:22" ht="12.75">
      <c r="A7" s="57"/>
      <c r="B7" s="94"/>
      <c r="C7" s="96"/>
      <c r="D7" s="98"/>
      <c r="E7" s="52" t="s">
        <v>3</v>
      </c>
      <c r="F7" s="53" t="s">
        <v>4</v>
      </c>
      <c r="G7" s="53" t="s">
        <v>5</v>
      </c>
      <c r="H7" s="9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6"/>
      <c r="O7" s="96"/>
      <c r="P7" s="116"/>
      <c r="Q7" s="51" t="s">
        <v>9</v>
      </c>
      <c r="R7" s="96"/>
      <c r="S7" s="96"/>
      <c r="T7" s="50" t="s">
        <v>10</v>
      </c>
      <c r="U7" s="92"/>
      <c r="V7" s="57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textLength" operator="equal" allowBlank="1" showInputMessage="1" showErrorMessage="1" sqref="R5:S5 R2:S2 T2:U5 E2:Q5 C5:D5 C2:D2 B2:B5">
      <formula1>0</formula1>
    </dataValidation>
    <dataValidation operator="equal" allowBlank="1" showInputMessage="1" showErrorMessage="1" sqref="R3:S4"/>
    <dataValidation type="list" allowBlank="1" showInputMessage="1" showErrorMessage="1" sqref="R25:S65">
      <formula1>Def</formula1>
    </dataValidation>
    <dataValidation type="list" allowBlank="1" showInputMessage="1" showErrorMessage="1" sqref="L25:L65">
      <formula1>blsn</formula1>
    </dataValidation>
    <dataValidation type="list" allowBlank="1" showInputMessage="1" showErrorMessage="1" sqref="K25:K65">
      <formula1>Fog</formula1>
    </dataValidation>
    <dataValidation type="list" allowBlank="1" showInputMessage="1" showErrorMessage="1" sqref="J25:J65">
      <formula1>Precip</formula1>
    </dataValidation>
    <dataValidation type="textLength" operator="lessThanOrEqual" allowBlank="1" showInputMessage="1" showErrorMessage="1" sqref="B25:B65">
      <formula1>15</formula1>
    </dataValidation>
    <dataValidation type="textLength" operator="lessThanOrEqual" allowBlank="1" showInputMessage="1" showErrorMessage="1" sqref="D25:D65 H25:H65">
      <formula1>4</formula1>
    </dataValidation>
    <dataValidation type="textLength" operator="lessThanOrEqual" allowBlank="1" showInputMessage="1" showErrorMessage="1" sqref="E25:G65 N25:O65 T25:T65">
      <formula1>3</formula1>
    </dataValidation>
    <dataValidation type="textLength" operator="lessThanOrEqual" allowBlank="1" showInputMessage="1" showErrorMessage="1" sqref="M25:M65">
      <formula1>30</formula1>
    </dataValidation>
    <dataValidation type="textLength" operator="lessThanOrEqual" allowBlank="1" showInputMessage="1" showErrorMessage="1" sqref="P25:P65">
      <formula1>5</formula1>
    </dataValidation>
    <dataValidation type="whole" operator="lessThan" allowBlank="1" showInputMessage="1" showErrorMessage="1" sqref="U25:U65">
      <formula1>9</formula1>
    </dataValidation>
    <dataValidation type="textLength" operator="lessThanOrEqual" allowBlank="1" showInputMessage="1" showErrorMessage="1" sqref="C25:C65">
      <formula1>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8" sqref="B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9" t="str">
        <f>CONCATENATE(B8," Daily Surface Weather Observations")</f>
        <v> Daily Surface Weather Observations</v>
      </c>
      <c r="I3" s="100"/>
      <c r="J3" s="100"/>
      <c r="K3" s="100"/>
      <c r="L3" s="100"/>
      <c r="M3" s="100"/>
      <c r="N3" s="100"/>
      <c r="O3" s="100"/>
      <c r="P3" s="101"/>
      <c r="Q3" s="7"/>
      <c r="R3" s="105" t="s">
        <v>35</v>
      </c>
      <c r="S3" s="10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2"/>
      <c r="I4" s="103"/>
      <c r="J4" s="103"/>
      <c r="K4" s="103"/>
      <c r="L4" s="103"/>
      <c r="M4" s="103"/>
      <c r="N4" s="103"/>
      <c r="O4" s="103"/>
      <c r="P4" s="104"/>
      <c r="Q4" s="7"/>
      <c r="R4" s="107"/>
      <c r="S4" s="10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3" t="s">
        <v>11</v>
      </c>
      <c r="C6" s="95" t="s">
        <v>12</v>
      </c>
      <c r="D6" s="97" t="s">
        <v>13</v>
      </c>
      <c r="E6" s="109" t="s">
        <v>1</v>
      </c>
      <c r="F6" s="110"/>
      <c r="G6" s="111"/>
      <c r="H6" s="95" t="s">
        <v>14</v>
      </c>
      <c r="I6" s="15"/>
      <c r="J6" s="112" t="s">
        <v>2</v>
      </c>
      <c r="K6" s="113"/>
      <c r="L6" s="114"/>
      <c r="N6" s="95" t="s">
        <v>15</v>
      </c>
      <c r="O6" s="95" t="s">
        <v>16</v>
      </c>
      <c r="P6" s="115" t="s">
        <v>17</v>
      </c>
      <c r="Q6" s="16"/>
      <c r="R6" s="95" t="s">
        <v>18</v>
      </c>
      <c r="S6" s="95" t="s">
        <v>19</v>
      </c>
      <c r="T6" s="15"/>
      <c r="U6" s="91" t="s">
        <v>20</v>
      </c>
      <c r="V6" s="57"/>
    </row>
    <row r="7" spans="1:22" ht="12.75">
      <c r="A7" s="57"/>
      <c r="B7" s="94"/>
      <c r="C7" s="96"/>
      <c r="D7" s="98"/>
      <c r="E7" s="52" t="s">
        <v>3</v>
      </c>
      <c r="F7" s="53" t="s">
        <v>4</v>
      </c>
      <c r="G7" s="53" t="s">
        <v>5</v>
      </c>
      <c r="H7" s="9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6"/>
      <c r="O7" s="96"/>
      <c r="P7" s="116"/>
      <c r="Q7" s="51" t="s">
        <v>9</v>
      </c>
      <c r="R7" s="96"/>
      <c r="S7" s="96"/>
      <c r="T7" s="50" t="s">
        <v>10</v>
      </c>
      <c r="U7" s="92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="75" zoomScaleNormal="75" zoomScalePageLayoutView="0" workbookViewId="0" topLeftCell="A1">
      <selection activeCell="M42" sqref="M42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9" t="str">
        <f>CONCATENATE(B8," Daily Surface Weather Observations")</f>
        <v>YCSK Daily Surface Weather Observations</v>
      </c>
      <c r="I3" s="100"/>
      <c r="J3" s="100"/>
      <c r="K3" s="100"/>
      <c r="L3" s="100"/>
      <c r="M3" s="100"/>
      <c r="N3" s="100"/>
      <c r="O3" s="100"/>
      <c r="P3" s="101"/>
      <c r="Q3" s="7"/>
      <c r="R3" s="105" t="s">
        <v>54</v>
      </c>
      <c r="S3" s="10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2"/>
      <c r="I4" s="103"/>
      <c r="J4" s="103"/>
      <c r="K4" s="103"/>
      <c r="L4" s="103"/>
      <c r="M4" s="103"/>
      <c r="N4" s="103"/>
      <c r="O4" s="103"/>
      <c r="P4" s="104"/>
      <c r="Q4" s="7"/>
      <c r="R4" s="107"/>
      <c r="S4" s="10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3" t="s">
        <v>11</v>
      </c>
      <c r="C6" s="95" t="s">
        <v>12</v>
      </c>
      <c r="D6" s="97" t="s">
        <v>13</v>
      </c>
      <c r="E6" s="109" t="s">
        <v>1</v>
      </c>
      <c r="F6" s="110"/>
      <c r="G6" s="111"/>
      <c r="H6" s="95" t="s">
        <v>14</v>
      </c>
      <c r="I6" s="15"/>
      <c r="J6" s="112" t="s">
        <v>2</v>
      </c>
      <c r="K6" s="113"/>
      <c r="L6" s="114"/>
      <c r="N6" s="95" t="s">
        <v>15</v>
      </c>
      <c r="O6" s="95" t="s">
        <v>16</v>
      </c>
      <c r="P6" s="115" t="s">
        <v>17</v>
      </c>
      <c r="Q6" s="16"/>
      <c r="R6" s="95" t="s">
        <v>18</v>
      </c>
      <c r="S6" s="95" t="s">
        <v>19</v>
      </c>
      <c r="T6" s="15"/>
      <c r="U6" s="91" t="s">
        <v>20</v>
      </c>
      <c r="V6" s="57"/>
    </row>
    <row r="7" spans="1:22" ht="12.75">
      <c r="A7" s="57"/>
      <c r="B7" s="94"/>
      <c r="C7" s="96"/>
      <c r="D7" s="98"/>
      <c r="E7" s="52" t="s">
        <v>3</v>
      </c>
      <c r="F7" s="53" t="s">
        <v>4</v>
      </c>
      <c r="G7" s="53" t="s">
        <v>5</v>
      </c>
      <c r="H7" s="9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6"/>
      <c r="O7" s="96"/>
      <c r="P7" s="116"/>
      <c r="Q7" s="51" t="s">
        <v>9</v>
      </c>
      <c r="R7" s="96"/>
      <c r="S7" s="96"/>
      <c r="T7" s="50" t="s">
        <v>10</v>
      </c>
      <c r="U7" s="92"/>
      <c r="V7" s="57"/>
    </row>
    <row r="8" spans="1:22" ht="12.75">
      <c r="A8" s="57"/>
      <c r="B8" s="17" t="s">
        <v>110</v>
      </c>
      <c r="C8" s="18" t="s">
        <v>184</v>
      </c>
      <c r="D8" s="19" t="s">
        <v>161</v>
      </c>
      <c r="E8" s="20">
        <v>40</v>
      </c>
      <c r="F8" s="21">
        <v>9</v>
      </c>
      <c r="G8" s="21"/>
      <c r="H8" s="22">
        <v>5000</v>
      </c>
      <c r="I8" s="67" t="s">
        <v>67</v>
      </c>
      <c r="J8" s="34" t="s">
        <v>23</v>
      </c>
      <c r="K8" s="35"/>
      <c r="L8" s="35"/>
      <c r="M8" s="23" t="s">
        <v>183</v>
      </c>
      <c r="N8" s="21">
        <v>-15</v>
      </c>
      <c r="O8" s="21">
        <v>-19</v>
      </c>
      <c r="P8" s="24">
        <v>29.11</v>
      </c>
      <c r="Q8" s="25"/>
      <c r="R8" s="35" t="s">
        <v>32</v>
      </c>
      <c r="S8" s="63" t="s">
        <v>32</v>
      </c>
      <c r="T8" s="26">
        <v>20</v>
      </c>
      <c r="U8" s="27">
        <v>7</v>
      </c>
      <c r="V8" s="57"/>
    </row>
    <row r="9" spans="1:22" ht="12.75">
      <c r="A9" s="57"/>
      <c r="B9" s="28"/>
      <c r="C9" s="29"/>
      <c r="D9" s="30" t="s">
        <v>185</v>
      </c>
      <c r="E9" s="31">
        <v>20</v>
      </c>
      <c r="F9" s="32">
        <v>11</v>
      </c>
      <c r="G9" s="32"/>
      <c r="H9" s="33">
        <v>9999</v>
      </c>
      <c r="I9" s="29" t="s">
        <v>67</v>
      </c>
      <c r="J9" s="34" t="s">
        <v>23</v>
      </c>
      <c r="K9" s="35"/>
      <c r="L9" s="35"/>
      <c r="M9" s="36" t="s">
        <v>183</v>
      </c>
      <c r="N9" s="32">
        <v>-15</v>
      </c>
      <c r="O9" s="32">
        <v>-18</v>
      </c>
      <c r="P9" s="37">
        <v>29.12</v>
      </c>
      <c r="Q9" s="38"/>
      <c r="R9" s="35" t="s">
        <v>32</v>
      </c>
      <c r="S9" s="63" t="s">
        <v>30</v>
      </c>
      <c r="T9" s="39">
        <v>20</v>
      </c>
      <c r="U9" s="40">
        <v>7</v>
      </c>
      <c r="V9" s="65"/>
    </row>
    <row r="10" spans="1:22" ht="12.75">
      <c r="A10" s="57"/>
      <c r="B10" s="28" t="s">
        <v>186</v>
      </c>
      <c r="C10" s="29"/>
      <c r="D10" s="30" t="s">
        <v>187</v>
      </c>
      <c r="E10" s="31">
        <v>180</v>
      </c>
      <c r="F10" s="32">
        <v>18</v>
      </c>
      <c r="G10" s="32"/>
      <c r="H10" s="33">
        <v>9999</v>
      </c>
      <c r="I10" s="60"/>
      <c r="J10" s="34"/>
      <c r="K10" s="35"/>
      <c r="L10" s="35"/>
      <c r="M10" s="36" t="s">
        <v>188</v>
      </c>
      <c r="N10" s="32">
        <v>-22</v>
      </c>
      <c r="O10" s="32">
        <v>-28</v>
      </c>
      <c r="P10" s="24">
        <v>29.34</v>
      </c>
      <c r="Q10" s="36"/>
      <c r="R10" s="35" t="s">
        <v>32</v>
      </c>
      <c r="S10" s="63" t="s">
        <v>31</v>
      </c>
      <c r="T10" s="39">
        <v>40</v>
      </c>
      <c r="U10" s="58">
        <v>7</v>
      </c>
      <c r="V10" s="57"/>
    </row>
    <row r="11" spans="1:22" ht="12.75">
      <c r="A11" s="57"/>
      <c r="B11" s="28" t="s">
        <v>110</v>
      </c>
      <c r="C11" s="29"/>
      <c r="D11" s="30"/>
      <c r="E11" s="31">
        <v>40</v>
      </c>
      <c r="F11" s="32">
        <v>9</v>
      </c>
      <c r="G11" s="32"/>
      <c r="H11" s="33">
        <v>9999</v>
      </c>
      <c r="I11" s="60" t="s">
        <v>67</v>
      </c>
      <c r="J11" s="34" t="s">
        <v>23</v>
      </c>
      <c r="K11" s="35"/>
      <c r="L11" s="35"/>
      <c r="M11" s="36" t="s">
        <v>183</v>
      </c>
      <c r="N11" s="32">
        <v>-15</v>
      </c>
      <c r="O11" s="32">
        <v>-18</v>
      </c>
      <c r="P11" s="24">
        <v>29.12</v>
      </c>
      <c r="Q11" s="36"/>
      <c r="R11" s="35" t="s">
        <v>32</v>
      </c>
      <c r="S11" s="63" t="s">
        <v>30</v>
      </c>
      <c r="T11" s="39">
        <v>20</v>
      </c>
      <c r="U11" s="58">
        <v>7</v>
      </c>
      <c r="V11" s="57"/>
    </row>
    <row r="12" spans="1:22" ht="12.75">
      <c r="A12" s="57"/>
      <c r="B12" s="28" t="s">
        <v>204</v>
      </c>
      <c r="C12" s="29"/>
      <c r="D12" s="30" t="s">
        <v>83</v>
      </c>
      <c r="E12" s="31">
        <v>320</v>
      </c>
      <c r="F12" s="32">
        <v>8</v>
      </c>
      <c r="G12" s="32"/>
      <c r="H12" s="33">
        <v>9999</v>
      </c>
      <c r="I12" s="29"/>
      <c r="J12" s="34"/>
      <c r="K12" s="35"/>
      <c r="L12" s="35"/>
      <c r="M12" s="36" t="s">
        <v>189</v>
      </c>
      <c r="N12" s="32">
        <v>-24</v>
      </c>
      <c r="O12" s="32">
        <v>-28</v>
      </c>
      <c r="P12" s="24">
        <v>29.1</v>
      </c>
      <c r="Q12" s="36"/>
      <c r="R12" s="29" t="s">
        <v>31</v>
      </c>
      <c r="S12" s="63" t="s">
        <v>30</v>
      </c>
      <c r="T12" s="39">
        <v>30</v>
      </c>
      <c r="U12" s="58">
        <v>8</v>
      </c>
      <c r="V12" s="57"/>
    </row>
    <row r="13" spans="1:22" ht="12.75">
      <c r="A13" s="57"/>
      <c r="B13" s="68"/>
      <c r="C13" s="69"/>
      <c r="D13" s="70" t="s">
        <v>84</v>
      </c>
      <c r="E13" s="71">
        <v>160</v>
      </c>
      <c r="F13" s="72">
        <v>9</v>
      </c>
      <c r="G13" s="72"/>
      <c r="H13" s="73">
        <v>9999</v>
      </c>
      <c r="I13" s="69"/>
      <c r="J13" s="34"/>
      <c r="K13" s="73"/>
      <c r="L13" s="35"/>
      <c r="M13" s="78" t="s">
        <v>190</v>
      </c>
      <c r="N13" s="72">
        <v>-23</v>
      </c>
      <c r="O13" s="72">
        <v>-26</v>
      </c>
      <c r="P13" s="80">
        <v>29.1</v>
      </c>
      <c r="Q13" s="78"/>
      <c r="R13" s="69" t="s">
        <v>31</v>
      </c>
      <c r="S13" s="70" t="s">
        <v>30</v>
      </c>
      <c r="T13" s="71">
        <v>27</v>
      </c>
      <c r="U13" s="82">
        <v>8</v>
      </c>
      <c r="V13" s="57"/>
    </row>
    <row r="14" spans="1:22" ht="12.75">
      <c r="A14" s="57"/>
      <c r="B14" s="68"/>
      <c r="C14" s="69"/>
      <c r="D14" s="70" t="s">
        <v>85</v>
      </c>
      <c r="E14" s="74">
        <v>320</v>
      </c>
      <c r="F14" s="75">
        <v>10</v>
      </c>
      <c r="G14" s="75"/>
      <c r="H14" s="76">
        <v>3200</v>
      </c>
      <c r="I14" s="77"/>
      <c r="J14" s="34"/>
      <c r="K14" s="76"/>
      <c r="L14" s="35"/>
      <c r="M14" s="79" t="s">
        <v>191</v>
      </c>
      <c r="N14" s="75">
        <v>-22</v>
      </c>
      <c r="O14" s="75">
        <v>-26</v>
      </c>
      <c r="P14" s="81">
        <v>29.1</v>
      </c>
      <c r="Q14" s="79"/>
      <c r="R14" s="77" t="s">
        <v>31</v>
      </c>
      <c r="S14" s="83" t="s">
        <v>30</v>
      </c>
      <c r="T14" s="71">
        <v>27</v>
      </c>
      <c r="U14" s="82">
        <v>8</v>
      </c>
      <c r="V14" s="57"/>
    </row>
    <row r="15" spans="1:22" ht="12.75">
      <c r="A15" s="57"/>
      <c r="B15" s="28"/>
      <c r="C15" s="29"/>
      <c r="D15" s="30" t="s">
        <v>82</v>
      </c>
      <c r="E15" s="31">
        <v>320</v>
      </c>
      <c r="F15" s="32">
        <v>10</v>
      </c>
      <c r="G15" s="32"/>
      <c r="H15" s="33">
        <v>3200</v>
      </c>
      <c r="I15" s="29"/>
      <c r="J15" s="34"/>
      <c r="K15" s="35"/>
      <c r="L15" s="35"/>
      <c r="M15" s="36" t="s">
        <v>191</v>
      </c>
      <c r="N15" s="32">
        <v>-21</v>
      </c>
      <c r="O15" s="32">
        <v>-26</v>
      </c>
      <c r="P15" s="24">
        <v>29.11</v>
      </c>
      <c r="Q15" s="36" t="s">
        <v>192</v>
      </c>
      <c r="R15" s="35" t="s">
        <v>31</v>
      </c>
      <c r="S15" s="63" t="s">
        <v>30</v>
      </c>
      <c r="T15" s="39">
        <v>27</v>
      </c>
      <c r="U15" s="58">
        <v>8</v>
      </c>
      <c r="V15" s="57"/>
    </row>
    <row r="16" spans="1:22" ht="12.75">
      <c r="A16" s="57"/>
      <c r="B16" s="28"/>
      <c r="C16" s="29"/>
      <c r="D16" s="30" t="s">
        <v>66</v>
      </c>
      <c r="E16" s="31">
        <v>320</v>
      </c>
      <c r="F16" s="32">
        <v>11</v>
      </c>
      <c r="G16" s="32"/>
      <c r="H16" s="33">
        <v>3200</v>
      </c>
      <c r="I16" s="29" t="s">
        <v>28</v>
      </c>
      <c r="J16" s="34"/>
      <c r="K16" s="35" t="s">
        <v>28</v>
      </c>
      <c r="L16" s="35"/>
      <c r="M16" s="36" t="s">
        <v>191</v>
      </c>
      <c r="N16" s="32">
        <v>-21</v>
      </c>
      <c r="O16" s="32">
        <v>-25</v>
      </c>
      <c r="P16" s="24">
        <v>29.11</v>
      </c>
      <c r="Q16" s="36" t="s">
        <v>197</v>
      </c>
      <c r="R16" s="35" t="s">
        <v>32</v>
      </c>
      <c r="S16" s="63" t="s">
        <v>30</v>
      </c>
      <c r="T16" s="39">
        <v>27</v>
      </c>
      <c r="U16" s="58">
        <v>8</v>
      </c>
      <c r="V16" s="57"/>
    </row>
    <row r="17" spans="1:22" ht="12.75">
      <c r="A17" s="57"/>
      <c r="B17" s="28" t="s">
        <v>64</v>
      </c>
      <c r="C17" s="29"/>
      <c r="D17" s="30"/>
      <c r="E17" s="31">
        <v>0</v>
      </c>
      <c r="F17" s="32">
        <v>0</v>
      </c>
      <c r="G17" s="32"/>
      <c r="H17" s="33">
        <v>9999</v>
      </c>
      <c r="I17" s="29"/>
      <c r="J17" s="34"/>
      <c r="K17" s="35"/>
      <c r="L17" s="35"/>
      <c r="M17" s="36" t="s">
        <v>193</v>
      </c>
      <c r="N17" s="32">
        <v>-15</v>
      </c>
      <c r="O17" s="32">
        <v>-25</v>
      </c>
      <c r="P17" s="24">
        <v>29.13</v>
      </c>
      <c r="Q17" s="36"/>
      <c r="R17" s="35" t="s">
        <v>30</v>
      </c>
      <c r="S17" s="63" t="s">
        <v>30</v>
      </c>
      <c r="T17" s="39">
        <v>60</v>
      </c>
      <c r="U17" s="58">
        <v>5</v>
      </c>
      <c r="V17" s="57"/>
    </row>
    <row r="18" spans="1:22" ht="12.75">
      <c r="A18" s="57"/>
      <c r="B18" s="28" t="s">
        <v>194</v>
      </c>
      <c r="C18" s="29"/>
      <c r="D18" s="30"/>
      <c r="E18" s="31">
        <v>240</v>
      </c>
      <c r="F18" s="32">
        <v>10</v>
      </c>
      <c r="G18" s="32">
        <v>15</v>
      </c>
      <c r="H18" s="33">
        <v>9999</v>
      </c>
      <c r="I18" s="29"/>
      <c r="J18" s="34"/>
      <c r="K18" s="35"/>
      <c r="L18" s="35"/>
      <c r="M18" s="36" t="s">
        <v>195</v>
      </c>
      <c r="N18" s="32">
        <v>-13</v>
      </c>
      <c r="O18" s="32"/>
      <c r="P18" s="24">
        <v>28.94</v>
      </c>
      <c r="Q18" s="36"/>
      <c r="R18" s="35" t="s">
        <v>30</v>
      </c>
      <c r="S18" s="63"/>
      <c r="T18" s="39">
        <v>100</v>
      </c>
      <c r="U18" s="58">
        <v>5</v>
      </c>
      <c r="V18" s="57"/>
    </row>
    <row r="19" spans="1:22" ht="12.75">
      <c r="A19" s="57"/>
      <c r="B19" s="28" t="s">
        <v>204</v>
      </c>
      <c r="C19" s="29"/>
      <c r="D19" s="30" t="s">
        <v>87</v>
      </c>
      <c r="E19" s="31">
        <v>320</v>
      </c>
      <c r="F19" s="32">
        <v>13</v>
      </c>
      <c r="G19" s="32"/>
      <c r="H19" s="33">
        <v>3200</v>
      </c>
      <c r="I19" s="61" t="s">
        <v>28</v>
      </c>
      <c r="J19" s="34"/>
      <c r="K19" s="35" t="s">
        <v>28</v>
      </c>
      <c r="L19" s="35"/>
      <c r="M19" s="36" t="s">
        <v>191</v>
      </c>
      <c r="N19" s="32">
        <v>-21</v>
      </c>
      <c r="O19" s="32">
        <v>-24</v>
      </c>
      <c r="P19" s="24">
        <v>29.13</v>
      </c>
      <c r="Q19" s="36" t="s">
        <v>196</v>
      </c>
      <c r="R19" s="35" t="s">
        <v>32</v>
      </c>
      <c r="S19" s="63" t="s">
        <v>31</v>
      </c>
      <c r="T19" s="39">
        <v>27</v>
      </c>
      <c r="U19" s="58">
        <v>8</v>
      </c>
      <c r="V19" s="57"/>
    </row>
    <row r="20" spans="1:22" ht="12.75">
      <c r="A20" s="57"/>
      <c r="B20" s="28"/>
      <c r="C20" s="29"/>
      <c r="D20" s="30" t="s">
        <v>88</v>
      </c>
      <c r="E20" s="31">
        <v>320</v>
      </c>
      <c r="F20" s="32">
        <v>11</v>
      </c>
      <c r="G20" s="32"/>
      <c r="H20" s="33">
        <v>3200</v>
      </c>
      <c r="I20" s="29" t="s">
        <v>28</v>
      </c>
      <c r="J20" s="34"/>
      <c r="K20" s="35" t="s">
        <v>28</v>
      </c>
      <c r="L20" s="35"/>
      <c r="M20" s="36" t="s">
        <v>198</v>
      </c>
      <c r="N20" s="32">
        <v>-20</v>
      </c>
      <c r="O20" s="32">
        <v>-24</v>
      </c>
      <c r="P20" s="24">
        <v>29.14</v>
      </c>
      <c r="Q20" s="36" t="s">
        <v>199</v>
      </c>
      <c r="R20" s="35" t="s">
        <v>32</v>
      </c>
      <c r="S20" s="63" t="s">
        <v>32</v>
      </c>
      <c r="T20" s="39">
        <v>27</v>
      </c>
      <c r="U20" s="58">
        <v>8</v>
      </c>
      <c r="V20" s="57"/>
    </row>
    <row r="21" spans="1:22" ht="12.75">
      <c r="A21" s="57"/>
      <c r="B21" s="28" t="s">
        <v>110</v>
      </c>
      <c r="C21" s="29"/>
      <c r="D21" s="30"/>
      <c r="E21" s="31">
        <v>50</v>
      </c>
      <c r="F21" s="32">
        <v>9</v>
      </c>
      <c r="G21" s="32"/>
      <c r="H21" s="33">
        <v>9999</v>
      </c>
      <c r="I21" s="29"/>
      <c r="J21" s="34"/>
      <c r="K21" s="35"/>
      <c r="L21" s="35"/>
      <c r="M21" s="36" t="s">
        <v>202</v>
      </c>
      <c r="N21" s="32">
        <v>-15</v>
      </c>
      <c r="O21" s="32">
        <v>-19</v>
      </c>
      <c r="P21" s="37">
        <v>29.13</v>
      </c>
      <c r="Q21" s="36" t="s">
        <v>201</v>
      </c>
      <c r="R21" s="35" t="s">
        <v>32</v>
      </c>
      <c r="S21" s="63" t="s">
        <v>30</v>
      </c>
      <c r="T21" s="39">
        <v>20</v>
      </c>
      <c r="U21" s="58">
        <v>8</v>
      </c>
      <c r="V21" s="57"/>
    </row>
    <row r="22" spans="1:22" ht="12.75">
      <c r="A22" s="57"/>
      <c r="B22" s="28" t="s">
        <v>204</v>
      </c>
      <c r="C22" s="29"/>
      <c r="D22" s="30" t="s">
        <v>89</v>
      </c>
      <c r="E22" s="31">
        <v>320</v>
      </c>
      <c r="F22" s="32">
        <v>8</v>
      </c>
      <c r="G22" s="32"/>
      <c r="H22" s="33">
        <v>3200</v>
      </c>
      <c r="I22" s="29" t="s">
        <v>28</v>
      </c>
      <c r="J22" s="34"/>
      <c r="K22" s="35" t="s">
        <v>28</v>
      </c>
      <c r="L22" s="35"/>
      <c r="M22" s="36" t="s">
        <v>191</v>
      </c>
      <c r="N22" s="32">
        <v>-19</v>
      </c>
      <c r="O22" s="32">
        <v>-23</v>
      </c>
      <c r="P22" s="24">
        <v>29.15</v>
      </c>
      <c r="Q22" s="36" t="s">
        <v>203</v>
      </c>
      <c r="R22" s="35" t="s">
        <v>32</v>
      </c>
      <c r="S22" s="63" t="s">
        <v>30</v>
      </c>
      <c r="T22" s="39">
        <v>27</v>
      </c>
      <c r="U22" s="58">
        <v>8</v>
      </c>
      <c r="V22" s="57"/>
    </row>
    <row r="23" spans="1:22" ht="12.75">
      <c r="A23" s="57"/>
      <c r="B23" s="28" t="s">
        <v>110</v>
      </c>
      <c r="C23" s="29"/>
      <c r="D23" s="30"/>
      <c r="E23" s="31">
        <v>40</v>
      </c>
      <c r="F23" s="32">
        <v>6</v>
      </c>
      <c r="G23" s="32"/>
      <c r="H23" s="33">
        <v>9999</v>
      </c>
      <c r="I23" s="29"/>
      <c r="J23" s="34"/>
      <c r="K23" s="35"/>
      <c r="L23" s="35"/>
      <c r="M23" s="36" t="s">
        <v>206</v>
      </c>
      <c r="N23" s="32">
        <v>-15</v>
      </c>
      <c r="O23" s="32">
        <v>-19</v>
      </c>
      <c r="P23" s="24">
        <v>29.14</v>
      </c>
      <c r="Q23" s="36" t="s">
        <v>201</v>
      </c>
      <c r="R23" s="35" t="s">
        <v>32</v>
      </c>
      <c r="S23" s="63" t="s">
        <v>30</v>
      </c>
      <c r="T23" s="39">
        <v>30</v>
      </c>
      <c r="U23" s="58">
        <v>7</v>
      </c>
      <c r="V23" s="57"/>
    </row>
    <row r="24" spans="1:22" ht="12.75">
      <c r="A24" s="57"/>
      <c r="B24" s="28"/>
      <c r="C24" s="29"/>
      <c r="D24" s="30" t="s">
        <v>111</v>
      </c>
      <c r="E24" s="31">
        <v>30</v>
      </c>
      <c r="F24" s="32">
        <v>6</v>
      </c>
      <c r="G24" s="32"/>
      <c r="H24" s="33">
        <v>9999</v>
      </c>
      <c r="I24" s="29" t="s">
        <v>67</v>
      </c>
      <c r="J24" s="34" t="s">
        <v>23</v>
      </c>
      <c r="K24" s="35"/>
      <c r="L24" s="35"/>
      <c r="M24" s="36" t="s">
        <v>205</v>
      </c>
      <c r="N24" s="32">
        <v>-15</v>
      </c>
      <c r="O24" s="32">
        <v>-19</v>
      </c>
      <c r="P24" s="24">
        <v>29.15</v>
      </c>
      <c r="Q24" s="36" t="s">
        <v>200</v>
      </c>
      <c r="R24" s="35" t="s">
        <v>32</v>
      </c>
      <c r="S24" s="63" t="s">
        <v>30</v>
      </c>
      <c r="T24" s="39">
        <v>30</v>
      </c>
      <c r="U24" s="58">
        <v>8</v>
      </c>
      <c r="V24" s="57"/>
    </row>
    <row r="25" spans="1:22" ht="12.75">
      <c r="A25" s="57"/>
      <c r="B25" s="28"/>
      <c r="C25" s="29" t="s">
        <v>208</v>
      </c>
      <c r="D25" s="30" t="s">
        <v>112</v>
      </c>
      <c r="E25" s="31">
        <v>30</v>
      </c>
      <c r="F25" s="32">
        <v>10</v>
      </c>
      <c r="G25" s="32">
        <v>14</v>
      </c>
      <c r="H25" s="33">
        <v>9999</v>
      </c>
      <c r="I25" s="29" t="s">
        <v>67</v>
      </c>
      <c r="J25" s="34" t="s">
        <v>23</v>
      </c>
      <c r="K25" s="35"/>
      <c r="L25" s="35"/>
      <c r="M25" s="36" t="s">
        <v>205</v>
      </c>
      <c r="N25" s="32">
        <v>-16</v>
      </c>
      <c r="O25" s="32">
        <v>-19</v>
      </c>
      <c r="P25" s="24">
        <v>29.15</v>
      </c>
      <c r="Q25" s="36" t="s">
        <v>207</v>
      </c>
      <c r="R25" s="35" t="s">
        <v>32</v>
      </c>
      <c r="S25" s="63" t="s">
        <v>32</v>
      </c>
      <c r="T25" s="39">
        <v>30</v>
      </c>
      <c r="U25" s="58">
        <v>8</v>
      </c>
      <c r="V25" s="57"/>
    </row>
    <row r="26" spans="1:22" ht="12.75">
      <c r="A26" s="57"/>
      <c r="B26" s="28" t="s">
        <v>204</v>
      </c>
      <c r="C26" s="29"/>
      <c r="D26" s="30" t="s">
        <v>93</v>
      </c>
      <c r="E26" s="31">
        <v>330</v>
      </c>
      <c r="F26" s="32">
        <v>6</v>
      </c>
      <c r="G26" s="32"/>
      <c r="H26" s="33">
        <v>9999</v>
      </c>
      <c r="I26" s="29"/>
      <c r="J26" s="34"/>
      <c r="K26" s="35"/>
      <c r="L26" s="35"/>
      <c r="M26" s="36" t="s">
        <v>189</v>
      </c>
      <c r="N26" s="32">
        <v>-17</v>
      </c>
      <c r="O26" s="32">
        <v>-23</v>
      </c>
      <c r="P26" s="24">
        <v>29.15</v>
      </c>
      <c r="Q26" s="36"/>
      <c r="R26" s="35" t="s">
        <v>32</v>
      </c>
      <c r="S26" s="63" t="s">
        <v>31</v>
      </c>
      <c r="T26" s="39">
        <v>30</v>
      </c>
      <c r="U26" s="58">
        <v>8</v>
      </c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O44" sqref="O44"/>
    </sheetView>
  </sheetViews>
  <sheetFormatPr defaultColWidth="9.140625" defaultRowHeight="12.75"/>
  <sheetData>
    <row r="2" spans="1:5" ht="12.75">
      <c r="A2" t="s">
        <v>23</v>
      </c>
      <c r="B2" t="s">
        <v>26</v>
      </c>
      <c r="C2" t="s">
        <v>29</v>
      </c>
      <c r="E2" t="s">
        <v>30</v>
      </c>
    </row>
    <row r="3" spans="1:5" ht="12.75">
      <c r="A3" t="s">
        <v>24</v>
      </c>
      <c r="B3" t="s">
        <v>27</v>
      </c>
      <c r="E3" t="s">
        <v>31</v>
      </c>
    </row>
    <row r="4" spans="1:5" ht="12.75">
      <c r="A4" t="s">
        <v>25</v>
      </c>
      <c r="B4" t="s">
        <v>28</v>
      </c>
      <c r="E4" t="s">
        <v>32</v>
      </c>
    </row>
    <row r="5" ht="12.75">
      <c r="E5" t="s">
        <v>33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8" sqref="B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9" t="str">
        <f>CONCATENATE(B8," Daily Surface Weather Observations")</f>
        <v> Daily Surface Weather Observations</v>
      </c>
      <c r="I3" s="100"/>
      <c r="J3" s="100"/>
      <c r="K3" s="100"/>
      <c r="L3" s="100"/>
      <c r="M3" s="100"/>
      <c r="N3" s="100"/>
      <c r="O3" s="100"/>
      <c r="P3" s="101"/>
      <c r="Q3" s="7"/>
      <c r="R3" s="105" t="s">
        <v>36</v>
      </c>
      <c r="S3" s="10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2"/>
      <c r="I4" s="103"/>
      <c r="J4" s="103"/>
      <c r="K4" s="103"/>
      <c r="L4" s="103"/>
      <c r="M4" s="103"/>
      <c r="N4" s="103"/>
      <c r="O4" s="103"/>
      <c r="P4" s="104"/>
      <c r="Q4" s="7"/>
      <c r="R4" s="107"/>
      <c r="S4" s="10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3" t="s">
        <v>11</v>
      </c>
      <c r="C6" s="95" t="s">
        <v>12</v>
      </c>
      <c r="D6" s="97" t="s">
        <v>13</v>
      </c>
      <c r="E6" s="109" t="s">
        <v>1</v>
      </c>
      <c r="F6" s="110"/>
      <c r="G6" s="111"/>
      <c r="H6" s="95" t="s">
        <v>14</v>
      </c>
      <c r="I6" s="15"/>
      <c r="J6" s="112" t="s">
        <v>2</v>
      </c>
      <c r="K6" s="113"/>
      <c r="L6" s="114"/>
      <c r="N6" s="95" t="s">
        <v>15</v>
      </c>
      <c r="O6" s="95" t="s">
        <v>16</v>
      </c>
      <c r="P6" s="115" t="s">
        <v>17</v>
      </c>
      <c r="Q6" s="16"/>
      <c r="R6" s="95" t="s">
        <v>18</v>
      </c>
      <c r="S6" s="95" t="s">
        <v>19</v>
      </c>
      <c r="T6" s="15"/>
      <c r="U6" s="91" t="s">
        <v>20</v>
      </c>
      <c r="V6" s="57"/>
    </row>
    <row r="7" spans="1:22" ht="12.75">
      <c r="A7" s="57"/>
      <c r="B7" s="94"/>
      <c r="C7" s="96"/>
      <c r="D7" s="98"/>
      <c r="E7" s="52" t="s">
        <v>3</v>
      </c>
      <c r="F7" s="53" t="s">
        <v>4</v>
      </c>
      <c r="G7" s="53" t="s">
        <v>5</v>
      </c>
      <c r="H7" s="9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6"/>
      <c r="O7" s="96"/>
      <c r="P7" s="116"/>
      <c r="Q7" s="51" t="s">
        <v>9</v>
      </c>
      <c r="R7" s="96"/>
      <c r="S7" s="96"/>
      <c r="T7" s="50" t="s">
        <v>10</v>
      </c>
      <c r="U7" s="92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8" sqref="B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9" t="str">
        <f>CONCATENATE(B8," Daily Surface Weather Observations")</f>
        <v> Daily Surface Weather Observations</v>
      </c>
      <c r="I3" s="100"/>
      <c r="J3" s="100"/>
      <c r="K3" s="100"/>
      <c r="L3" s="100"/>
      <c r="M3" s="100"/>
      <c r="N3" s="100"/>
      <c r="O3" s="100"/>
      <c r="P3" s="101"/>
      <c r="Q3" s="7"/>
      <c r="R3" s="105" t="s">
        <v>37</v>
      </c>
      <c r="S3" s="10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2"/>
      <c r="I4" s="103"/>
      <c r="J4" s="103"/>
      <c r="K4" s="103"/>
      <c r="L4" s="103"/>
      <c r="M4" s="103"/>
      <c r="N4" s="103"/>
      <c r="O4" s="103"/>
      <c r="P4" s="104"/>
      <c r="Q4" s="7"/>
      <c r="R4" s="107"/>
      <c r="S4" s="10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3" t="s">
        <v>11</v>
      </c>
      <c r="C6" s="95" t="s">
        <v>12</v>
      </c>
      <c r="D6" s="97" t="s">
        <v>13</v>
      </c>
      <c r="E6" s="109" t="s">
        <v>1</v>
      </c>
      <c r="F6" s="110"/>
      <c r="G6" s="111"/>
      <c r="H6" s="95" t="s">
        <v>14</v>
      </c>
      <c r="I6" s="15"/>
      <c r="J6" s="112" t="s">
        <v>2</v>
      </c>
      <c r="K6" s="113"/>
      <c r="L6" s="114"/>
      <c r="N6" s="95" t="s">
        <v>15</v>
      </c>
      <c r="O6" s="95" t="s">
        <v>16</v>
      </c>
      <c r="P6" s="115" t="s">
        <v>17</v>
      </c>
      <c r="Q6" s="16"/>
      <c r="R6" s="95" t="s">
        <v>18</v>
      </c>
      <c r="S6" s="95" t="s">
        <v>19</v>
      </c>
      <c r="T6" s="15"/>
      <c r="U6" s="91" t="s">
        <v>20</v>
      </c>
      <c r="V6" s="57"/>
    </row>
    <row r="7" spans="1:22" ht="12.75">
      <c r="A7" s="57"/>
      <c r="B7" s="94"/>
      <c r="C7" s="96"/>
      <c r="D7" s="98"/>
      <c r="E7" s="52" t="s">
        <v>3</v>
      </c>
      <c r="F7" s="53" t="s">
        <v>4</v>
      </c>
      <c r="G7" s="53" t="s">
        <v>5</v>
      </c>
      <c r="H7" s="9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6"/>
      <c r="O7" s="96"/>
      <c r="P7" s="116"/>
      <c r="Q7" s="51" t="s">
        <v>9</v>
      </c>
      <c r="R7" s="96"/>
      <c r="S7" s="96"/>
      <c r="T7" s="50" t="s">
        <v>10</v>
      </c>
      <c r="U7" s="92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8" sqref="B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9" t="str">
        <f>CONCATENATE(B8," Daily Surface Weather Observations")</f>
        <v> Daily Surface Weather Observations</v>
      </c>
      <c r="I3" s="100"/>
      <c r="J3" s="100"/>
      <c r="K3" s="100"/>
      <c r="L3" s="100"/>
      <c r="M3" s="100"/>
      <c r="N3" s="100"/>
      <c r="O3" s="100"/>
      <c r="P3" s="101"/>
      <c r="Q3" s="7"/>
      <c r="R3" s="105" t="s">
        <v>38</v>
      </c>
      <c r="S3" s="10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2"/>
      <c r="I4" s="103"/>
      <c r="J4" s="103"/>
      <c r="K4" s="103"/>
      <c r="L4" s="103"/>
      <c r="M4" s="103"/>
      <c r="N4" s="103"/>
      <c r="O4" s="103"/>
      <c r="P4" s="104"/>
      <c r="Q4" s="7"/>
      <c r="R4" s="107"/>
      <c r="S4" s="10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3" t="s">
        <v>11</v>
      </c>
      <c r="C6" s="95" t="s">
        <v>12</v>
      </c>
      <c r="D6" s="97" t="s">
        <v>13</v>
      </c>
      <c r="E6" s="109" t="s">
        <v>1</v>
      </c>
      <c r="F6" s="110"/>
      <c r="G6" s="111"/>
      <c r="H6" s="95" t="s">
        <v>14</v>
      </c>
      <c r="I6" s="15"/>
      <c r="J6" s="112" t="s">
        <v>2</v>
      </c>
      <c r="K6" s="113"/>
      <c r="L6" s="114"/>
      <c r="N6" s="95" t="s">
        <v>15</v>
      </c>
      <c r="O6" s="95" t="s">
        <v>16</v>
      </c>
      <c r="P6" s="115" t="s">
        <v>17</v>
      </c>
      <c r="Q6" s="16"/>
      <c r="R6" s="95" t="s">
        <v>18</v>
      </c>
      <c r="S6" s="95" t="s">
        <v>19</v>
      </c>
      <c r="T6" s="15"/>
      <c r="U6" s="91" t="s">
        <v>20</v>
      </c>
      <c r="V6" s="57"/>
    </row>
    <row r="7" spans="1:22" ht="12.75">
      <c r="A7" s="57"/>
      <c r="B7" s="94"/>
      <c r="C7" s="96"/>
      <c r="D7" s="98"/>
      <c r="E7" s="52" t="s">
        <v>3</v>
      </c>
      <c r="F7" s="53" t="s">
        <v>4</v>
      </c>
      <c r="G7" s="53" t="s">
        <v>5</v>
      </c>
      <c r="H7" s="9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6"/>
      <c r="O7" s="96"/>
      <c r="P7" s="116"/>
      <c r="Q7" s="51" t="s">
        <v>9</v>
      </c>
      <c r="R7" s="96"/>
      <c r="S7" s="96"/>
      <c r="T7" s="50" t="s">
        <v>10</v>
      </c>
      <c r="U7" s="92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8" sqref="B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9" t="str">
        <f>CONCATENATE(B8," Daily Surface Weather Observations")</f>
        <v> Daily Surface Weather Observations</v>
      </c>
      <c r="I3" s="100"/>
      <c r="J3" s="100"/>
      <c r="K3" s="100"/>
      <c r="L3" s="100"/>
      <c r="M3" s="100"/>
      <c r="N3" s="100"/>
      <c r="O3" s="100"/>
      <c r="P3" s="101"/>
      <c r="Q3" s="7"/>
      <c r="R3" s="105" t="s">
        <v>39</v>
      </c>
      <c r="S3" s="10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2"/>
      <c r="I4" s="103"/>
      <c r="J4" s="103"/>
      <c r="K4" s="103"/>
      <c r="L4" s="103"/>
      <c r="M4" s="103"/>
      <c r="N4" s="103"/>
      <c r="O4" s="103"/>
      <c r="P4" s="104"/>
      <c r="Q4" s="7"/>
      <c r="R4" s="107"/>
      <c r="S4" s="10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3" t="s">
        <v>11</v>
      </c>
      <c r="C6" s="95" t="s">
        <v>12</v>
      </c>
      <c r="D6" s="97" t="s">
        <v>13</v>
      </c>
      <c r="E6" s="109" t="s">
        <v>1</v>
      </c>
      <c r="F6" s="110"/>
      <c r="G6" s="111"/>
      <c r="H6" s="95" t="s">
        <v>14</v>
      </c>
      <c r="I6" s="15"/>
      <c r="J6" s="112" t="s">
        <v>2</v>
      </c>
      <c r="K6" s="113"/>
      <c r="L6" s="114"/>
      <c r="N6" s="95" t="s">
        <v>15</v>
      </c>
      <c r="O6" s="95" t="s">
        <v>16</v>
      </c>
      <c r="P6" s="115" t="s">
        <v>17</v>
      </c>
      <c r="Q6" s="16"/>
      <c r="R6" s="95" t="s">
        <v>18</v>
      </c>
      <c r="S6" s="95" t="s">
        <v>19</v>
      </c>
      <c r="T6" s="15"/>
      <c r="U6" s="91" t="s">
        <v>20</v>
      </c>
      <c r="V6" s="57"/>
    </row>
    <row r="7" spans="1:22" ht="12.75">
      <c r="A7" s="57"/>
      <c r="B7" s="94"/>
      <c r="C7" s="96"/>
      <c r="D7" s="98"/>
      <c r="E7" s="52" t="s">
        <v>3</v>
      </c>
      <c r="F7" s="53" t="s">
        <v>4</v>
      </c>
      <c r="G7" s="53" t="s">
        <v>5</v>
      </c>
      <c r="H7" s="9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6"/>
      <c r="O7" s="96"/>
      <c r="P7" s="116"/>
      <c r="Q7" s="51" t="s">
        <v>9</v>
      </c>
      <c r="R7" s="96"/>
      <c r="S7" s="96"/>
      <c r="T7" s="50" t="s">
        <v>10</v>
      </c>
      <c r="U7" s="92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8" sqref="B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9" t="str">
        <f>CONCATENATE(B8," Daily Surface Weather Observations")</f>
        <v> Daily Surface Weather Observations</v>
      </c>
      <c r="I3" s="100"/>
      <c r="J3" s="100"/>
      <c r="K3" s="100"/>
      <c r="L3" s="100"/>
      <c r="M3" s="100"/>
      <c r="N3" s="100"/>
      <c r="O3" s="100"/>
      <c r="P3" s="101"/>
      <c r="Q3" s="7"/>
      <c r="R3" s="105" t="s">
        <v>40</v>
      </c>
      <c r="S3" s="10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2"/>
      <c r="I4" s="103"/>
      <c r="J4" s="103"/>
      <c r="K4" s="103"/>
      <c r="L4" s="103"/>
      <c r="M4" s="103"/>
      <c r="N4" s="103"/>
      <c r="O4" s="103"/>
      <c r="P4" s="104"/>
      <c r="Q4" s="7"/>
      <c r="R4" s="107"/>
      <c r="S4" s="10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3" t="s">
        <v>11</v>
      </c>
      <c r="C6" s="95" t="s">
        <v>12</v>
      </c>
      <c r="D6" s="97" t="s">
        <v>13</v>
      </c>
      <c r="E6" s="109" t="s">
        <v>1</v>
      </c>
      <c r="F6" s="110"/>
      <c r="G6" s="111"/>
      <c r="H6" s="95" t="s">
        <v>14</v>
      </c>
      <c r="I6" s="15"/>
      <c r="J6" s="112" t="s">
        <v>2</v>
      </c>
      <c r="K6" s="113"/>
      <c r="L6" s="114"/>
      <c r="N6" s="95" t="s">
        <v>15</v>
      </c>
      <c r="O6" s="95" t="s">
        <v>16</v>
      </c>
      <c r="P6" s="115" t="s">
        <v>17</v>
      </c>
      <c r="Q6" s="16"/>
      <c r="R6" s="95" t="s">
        <v>18</v>
      </c>
      <c r="S6" s="95" t="s">
        <v>19</v>
      </c>
      <c r="T6" s="15"/>
      <c r="U6" s="91" t="s">
        <v>20</v>
      </c>
      <c r="V6" s="57"/>
    </row>
    <row r="7" spans="1:22" ht="12.75">
      <c r="A7" s="57"/>
      <c r="B7" s="94"/>
      <c r="C7" s="96"/>
      <c r="D7" s="98"/>
      <c r="E7" s="52" t="s">
        <v>3</v>
      </c>
      <c r="F7" s="53" t="s">
        <v>4</v>
      </c>
      <c r="G7" s="53" t="s">
        <v>5</v>
      </c>
      <c r="H7" s="9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6"/>
      <c r="O7" s="96"/>
      <c r="P7" s="116"/>
      <c r="Q7" s="51" t="s">
        <v>9</v>
      </c>
      <c r="R7" s="96"/>
      <c r="S7" s="96"/>
      <c r="T7" s="50" t="s">
        <v>10</v>
      </c>
      <c r="U7" s="92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8" sqref="B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99" t="str">
        <f>CONCATENATE(B8," Daily Surface Weather Observations")</f>
        <v> Daily Surface Weather Observations</v>
      </c>
      <c r="I3" s="100"/>
      <c r="J3" s="100"/>
      <c r="K3" s="100"/>
      <c r="L3" s="100"/>
      <c r="M3" s="100"/>
      <c r="N3" s="100"/>
      <c r="O3" s="100"/>
      <c r="P3" s="101"/>
      <c r="Q3" s="7"/>
      <c r="R3" s="105" t="s">
        <v>41</v>
      </c>
      <c r="S3" s="106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02"/>
      <c r="I4" s="103"/>
      <c r="J4" s="103"/>
      <c r="K4" s="103"/>
      <c r="L4" s="103"/>
      <c r="M4" s="103"/>
      <c r="N4" s="103"/>
      <c r="O4" s="103"/>
      <c r="P4" s="104"/>
      <c r="Q4" s="7"/>
      <c r="R4" s="107"/>
      <c r="S4" s="108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3" t="s">
        <v>11</v>
      </c>
      <c r="C6" s="95" t="s">
        <v>12</v>
      </c>
      <c r="D6" s="97" t="s">
        <v>13</v>
      </c>
      <c r="E6" s="109" t="s">
        <v>1</v>
      </c>
      <c r="F6" s="110"/>
      <c r="G6" s="111"/>
      <c r="H6" s="95" t="s">
        <v>14</v>
      </c>
      <c r="I6" s="15"/>
      <c r="J6" s="112" t="s">
        <v>2</v>
      </c>
      <c r="K6" s="113"/>
      <c r="L6" s="114"/>
      <c r="N6" s="95" t="s">
        <v>15</v>
      </c>
      <c r="O6" s="95" t="s">
        <v>16</v>
      </c>
      <c r="P6" s="115" t="s">
        <v>17</v>
      </c>
      <c r="Q6" s="16"/>
      <c r="R6" s="95" t="s">
        <v>18</v>
      </c>
      <c r="S6" s="95" t="s">
        <v>19</v>
      </c>
      <c r="T6" s="15"/>
      <c r="U6" s="91" t="s">
        <v>20</v>
      </c>
      <c r="V6" s="57"/>
    </row>
    <row r="7" spans="1:22" ht="12.75">
      <c r="A7" s="57"/>
      <c r="B7" s="94"/>
      <c r="C7" s="96"/>
      <c r="D7" s="98"/>
      <c r="E7" s="52" t="s">
        <v>3</v>
      </c>
      <c r="F7" s="53" t="s">
        <v>4</v>
      </c>
      <c r="G7" s="53" t="s">
        <v>5</v>
      </c>
      <c r="H7" s="96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6"/>
      <c r="O7" s="96"/>
      <c r="P7" s="116"/>
      <c r="Q7" s="51" t="s">
        <v>9</v>
      </c>
      <c r="R7" s="96"/>
      <c r="S7" s="96"/>
      <c r="T7" s="50" t="s">
        <v>10</v>
      </c>
      <c r="U7" s="92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P6:P7"/>
    <mergeCell ref="R6:R7"/>
    <mergeCell ref="S6:S7"/>
    <mergeCell ref="U6:U7"/>
    <mergeCell ref="H3:P4"/>
    <mergeCell ref="R3:S4"/>
    <mergeCell ref="N6:N7"/>
    <mergeCell ref="O6:O7"/>
    <mergeCell ref="B6:B7"/>
    <mergeCell ref="C6:C7"/>
    <mergeCell ref="D6:D7"/>
    <mergeCell ref="E6:G6"/>
    <mergeCell ref="H6:H7"/>
    <mergeCell ref="J6:L6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 Bain</dc:creator>
  <cp:keywords/>
  <dc:description/>
  <cp:lastModifiedBy>bainjo</cp:lastModifiedBy>
  <cp:lastPrinted>2011-10-18T21:20:52Z</cp:lastPrinted>
  <dcterms:created xsi:type="dcterms:W3CDTF">2008-02-28T20:33:11Z</dcterms:created>
  <dcterms:modified xsi:type="dcterms:W3CDTF">2011-10-31T20:26:50Z</dcterms:modified>
  <cp:category/>
  <cp:version/>
  <cp:contentType/>
  <cp:contentStatus/>
</cp:coreProperties>
</file>