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0" windowWidth="22940" windowHeight="14560" firstSheet="4" activeTab="5"/>
  </bookViews>
  <sheets>
    <sheet name="1994_Temperature" sheetId="1" r:id="rId1"/>
    <sheet name="SeaLevelPressure" sheetId="2" r:id="rId2"/>
    <sheet name="1994_StationPressure" sheetId="3" r:id="rId3"/>
    <sheet name="1994_WindSpeed" sheetId="4" r:id="rId4"/>
    <sheet name="1994_WindDirection" sheetId="5" r:id="rId5"/>
    <sheet name="1994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<sst xmlns="http://schemas.openxmlformats.org/spreadsheetml/2006/main" count="67" uniqueCount="64">
  <si>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</si>
  <si>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</si>
  <si>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</si>
  <si>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</si>
  <si>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</si>
  <si>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</si>
  <si>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</si>
  <si>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</si>
  <si>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</si>
  <si>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</si>
  <si>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</si>
  <si>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</si>
  <si>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</si>
  <si>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</si>
  <si>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</si>
  <si>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</si>
  <si>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</si>
  <si>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</si>
  <si>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</si>
  <si>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</si>
  <si>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</si>
  <si>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</si>
  <si>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</si>
  <si>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</si>
  <si>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</si>
  <si>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Date</t>
  </si>
  <si>
    <t>Hour</t>
  </si>
  <si>
    <t>Year</t>
  </si>
  <si>
    <t>Month</t>
  </si>
  <si>
    <t>Day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</si>
  <si>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</si>
  <si>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</si>
  <si>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</si>
  <si>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</si>
  <si>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</si>
  <si>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</si>
  <si>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</si>
  <si>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</si>
  <si>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</si>
  <si>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</si>
  <si>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</si>
  <si>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</si>
  <si>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</si>
  <si>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</si>
  <si>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</si>
  <si>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</si>
  <si>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</si>
  <si>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</si>
  <si>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</si>
  <si>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</si>
  <si>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</si>
  <si>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</si>
  <si>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</si>
  <si>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</si>
  <si>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</si>
  <si>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</si>
  <si>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deg</t>
  </si>
  <si>
    <t>kts</t>
  </si>
  <si>
    <t>Remark:</t>
  </si>
  <si>
    <t>Std Dev T</t>
  </si>
  <si>
    <t>Std Dev P</t>
  </si>
  <si>
    <t>FOG WX</t>
  </si>
  <si>
    <t>FOG WXP</t>
  </si>
  <si>
    <t>FOG WXP2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</si>
</sst>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'1994_Data'!$B$2:$B$1132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'1994_Data'!#REF!</c:f>
              <c:numCache>
                <c:ptCount val="1131"/>
                <c:pt idx="0">
                  <c:v>-0.5</c:v>
                </c:pt>
                <c:pt idx="1">
                  <c:v>-1.9</c:v>
                </c:pt>
                <c:pt idx="2">
                  <c:v>-0.9</c:v>
                </c:pt>
                <c:pt idx="3">
                  <c:v>-1.9</c:v>
                </c:pt>
                <c:pt idx="4">
                  <c:v>0.6</c:v>
                </c:pt>
                <c:pt idx="5">
                  <c:v>0.7</c:v>
                </c:pt>
                <c:pt idx="6">
                  <c:v>-0.9</c:v>
                </c:pt>
                <c:pt idx="7">
                  <c:v>-1.8</c:v>
                </c:pt>
                <c:pt idx="8">
                  <c:v>0.2</c:v>
                </c:pt>
                <c:pt idx="9">
                  <c:v>-4</c:v>
                </c:pt>
                <c:pt idx="10">
                  <c:v>-1.6</c:v>
                </c:pt>
                <c:pt idx="11">
                  <c:v>-4.2</c:v>
                </c:pt>
                <c:pt idx="12">
                  <c:v>-1.4</c:v>
                </c:pt>
                <c:pt idx="13">
                  <c:v>-1.9</c:v>
                </c:pt>
                <c:pt idx="14">
                  <c:v>-4</c:v>
                </c:pt>
                <c:pt idx="15">
                  <c:v>-4</c:v>
                </c:pt>
                <c:pt idx="16">
                  <c:v>-3.9</c:v>
                </c:pt>
                <c:pt idx="17">
                  <c:v>-2.1</c:v>
                </c:pt>
                <c:pt idx="18">
                  <c:v>-2.4</c:v>
                </c:pt>
                <c:pt idx="19">
                  <c:v>-5.3</c:v>
                </c:pt>
                <c:pt idx="20">
                  <c:v>-4.2</c:v>
                </c:pt>
                <c:pt idx="21">
                  <c:v>-2.2</c:v>
                </c:pt>
                <c:pt idx="22">
                  <c:v>-3.1</c:v>
                </c:pt>
                <c:pt idx="23">
                  <c:v>-1.4</c:v>
                </c:pt>
                <c:pt idx="24">
                  <c:v>-1.9</c:v>
                </c:pt>
                <c:pt idx="25">
                  <c:v>-3.8</c:v>
                </c:pt>
                <c:pt idx="26">
                  <c:v>-4.2</c:v>
                </c:pt>
                <c:pt idx="27">
                  <c:v>-3</c:v>
                </c:pt>
                <c:pt idx="28">
                  <c:v>-5</c:v>
                </c:pt>
                <c:pt idx="29">
                  <c:v>-5</c:v>
                </c:pt>
                <c:pt idx="30">
                  <c:v>-3.8</c:v>
                </c:pt>
                <c:pt idx="31">
                  <c:v>-0.8</c:v>
                </c:pt>
                <c:pt idx="32">
                  <c:v>4</c:v>
                </c:pt>
                <c:pt idx="33">
                  <c:v>-4.2</c:v>
                </c:pt>
                <c:pt idx="34">
                  <c:v>-3</c:v>
                </c:pt>
                <c:pt idx="35">
                  <c:v>-7.2</c:v>
                </c:pt>
                <c:pt idx="36">
                  <c:v>-8.2</c:v>
                </c:pt>
                <c:pt idx="37">
                  <c:v>-5</c:v>
                </c:pt>
                <c:pt idx="38">
                  <c:v>-5.2</c:v>
                </c:pt>
                <c:pt idx="39">
                  <c:v>-0.9</c:v>
                </c:pt>
                <c:pt idx="40">
                  <c:v>-3.1</c:v>
                </c:pt>
                <c:pt idx="41">
                  <c:v>-4</c:v>
                </c:pt>
                <c:pt idx="42">
                  <c:v>-3</c:v>
                </c:pt>
                <c:pt idx="43">
                  <c:v>-4.7</c:v>
                </c:pt>
                <c:pt idx="44">
                  <c:v>-0.3</c:v>
                </c:pt>
                <c:pt idx="45">
                  <c:v>-0.6</c:v>
                </c:pt>
                <c:pt idx="46">
                  <c:v>-2.5</c:v>
                </c:pt>
                <c:pt idx="47">
                  <c:v>-3.5</c:v>
                </c:pt>
                <c:pt idx="48">
                  <c:v>-2.5</c:v>
                </c:pt>
                <c:pt idx="49">
                  <c:v>-0.9</c:v>
                </c:pt>
                <c:pt idx="50">
                  <c:v>1.1</c:v>
                </c:pt>
                <c:pt idx="51">
                  <c:v>-0.1</c:v>
                </c:pt>
                <c:pt idx="52">
                  <c:v>-0.9</c:v>
                </c:pt>
                <c:pt idx="53">
                  <c:v>-0.1</c:v>
                </c:pt>
                <c:pt idx="54">
                  <c:v>-2.4</c:v>
                </c:pt>
                <c:pt idx="55">
                  <c:v>-0.8</c:v>
                </c:pt>
                <c:pt idx="56">
                  <c:v>-1.4</c:v>
                </c:pt>
                <c:pt idx="57">
                  <c:v>-1.9</c:v>
                </c:pt>
                <c:pt idx="58">
                  <c:v>-2.8</c:v>
                </c:pt>
                <c:pt idx="59">
                  <c:v>-3</c:v>
                </c:pt>
                <c:pt idx="60">
                  <c:v>-2.2</c:v>
                </c:pt>
                <c:pt idx="61">
                  <c:v>-2</c:v>
                </c:pt>
                <c:pt idx="62">
                  <c:v>-1.9</c:v>
                </c:pt>
                <c:pt idx="63">
                  <c:v>0.1</c:v>
                </c:pt>
                <c:pt idx="64">
                  <c:v>0.6</c:v>
                </c:pt>
                <c:pt idx="65">
                  <c:v>-3</c:v>
                </c:pt>
                <c:pt idx="66">
                  <c:v>0.1</c:v>
                </c:pt>
                <c:pt idx="67">
                  <c:v>0.1</c:v>
                </c:pt>
                <c:pt idx="68">
                  <c:v>-1.9</c:v>
                </c:pt>
                <c:pt idx="69">
                  <c:v>-3.4</c:v>
                </c:pt>
                <c:pt idx="70">
                  <c:v>-1.4</c:v>
                </c:pt>
                <c:pt idx="71">
                  <c:v>-2.1</c:v>
                </c:pt>
                <c:pt idx="72">
                  <c:v>-3.8</c:v>
                </c:pt>
                <c:pt idx="73">
                  <c:v>0.1</c:v>
                </c:pt>
                <c:pt idx="74">
                  <c:v>0.1</c:v>
                </c:pt>
                <c:pt idx="75">
                  <c:v>-2.1</c:v>
                </c:pt>
                <c:pt idx="76">
                  <c:v>-3.1</c:v>
                </c:pt>
                <c:pt idx="77">
                  <c:v>-2.5</c:v>
                </c:pt>
                <c:pt idx="78">
                  <c:v>-4</c:v>
                </c:pt>
                <c:pt idx="79">
                  <c:v>-5</c:v>
                </c:pt>
                <c:pt idx="80">
                  <c:v>-5</c:v>
                </c:pt>
                <c:pt idx="81">
                  <c:v>-4.5</c:v>
                </c:pt>
                <c:pt idx="82">
                  <c:v>-3</c:v>
                </c:pt>
                <c:pt idx="83">
                  <c:v>-4.2</c:v>
                </c:pt>
                <c:pt idx="84">
                  <c:v>-4.3</c:v>
                </c:pt>
                <c:pt idx="85">
                  <c:v>-5.5</c:v>
                </c:pt>
                <c:pt idx="86">
                  <c:v>-7.8</c:v>
                </c:pt>
                <c:pt idx="87">
                  <c:v>-5.8</c:v>
                </c:pt>
                <c:pt idx="88">
                  <c:v>-6.2</c:v>
                </c:pt>
                <c:pt idx="89">
                  <c:v>-6.5</c:v>
                </c:pt>
                <c:pt idx="90">
                  <c:v>-5.8</c:v>
                </c:pt>
                <c:pt idx="91">
                  <c:v>-5.5</c:v>
                </c:pt>
                <c:pt idx="92">
                  <c:v>-5.5</c:v>
                </c:pt>
                <c:pt idx="93">
                  <c:v>-8.2</c:v>
                </c:pt>
                <c:pt idx="94">
                  <c:v>-8</c:v>
                </c:pt>
                <c:pt idx="95">
                  <c:v>-6</c:v>
                </c:pt>
                <c:pt idx="96">
                  <c:v>-7.5</c:v>
                </c:pt>
                <c:pt idx="97">
                  <c:v>-8.9</c:v>
                </c:pt>
                <c:pt idx="98">
                  <c:v>-8.9</c:v>
                </c:pt>
                <c:pt idx="99">
                  <c:v>-5.5</c:v>
                </c:pt>
                <c:pt idx="100">
                  <c:v>-6</c:v>
                </c:pt>
                <c:pt idx="101">
                  <c:v>-8.4</c:v>
                </c:pt>
                <c:pt idx="102">
                  <c:v>-7</c:v>
                </c:pt>
                <c:pt idx="103">
                  <c:v>-5.2</c:v>
                </c:pt>
                <c:pt idx="104">
                  <c:v>-6.8</c:v>
                </c:pt>
                <c:pt idx="105">
                  <c:v>-9.2</c:v>
                </c:pt>
                <c:pt idx="106">
                  <c:v>-9.6</c:v>
                </c:pt>
                <c:pt idx="107">
                  <c:v>-8</c:v>
                </c:pt>
                <c:pt idx="108">
                  <c:v>-8.7</c:v>
                </c:pt>
                <c:pt idx="109">
                  <c:v>-7</c:v>
                </c:pt>
                <c:pt idx="110">
                  <c:v>-11.1</c:v>
                </c:pt>
                <c:pt idx="111">
                  <c:v>-8.9</c:v>
                </c:pt>
                <c:pt idx="112">
                  <c:v>-9.4</c:v>
                </c:pt>
                <c:pt idx="113">
                  <c:v>-8.8</c:v>
                </c:pt>
                <c:pt idx="114">
                  <c:v>-9.8</c:v>
                </c:pt>
                <c:pt idx="115">
                  <c:v>-14.9</c:v>
                </c:pt>
                <c:pt idx="116">
                  <c:v>-14.9</c:v>
                </c:pt>
                <c:pt idx="117">
                  <c:v>-14.7</c:v>
                </c:pt>
                <c:pt idx="118">
                  <c:v>-15.2</c:v>
                </c:pt>
                <c:pt idx="119">
                  <c:v>-8.2</c:v>
                </c:pt>
                <c:pt idx="120">
                  <c:v>-3.9</c:v>
                </c:pt>
                <c:pt idx="121">
                  <c:v>-9.2</c:v>
                </c:pt>
                <c:pt idx="122">
                  <c:v>-10.8</c:v>
                </c:pt>
                <c:pt idx="123">
                  <c:v>-9.6</c:v>
                </c:pt>
                <c:pt idx="124">
                  <c:v>-10.1</c:v>
                </c:pt>
                <c:pt idx="125">
                  <c:v>-9.2</c:v>
                </c:pt>
                <c:pt idx="126">
                  <c:v>-10.3</c:v>
                </c:pt>
                <c:pt idx="127">
                  <c:v>-11.6</c:v>
                </c:pt>
                <c:pt idx="128">
                  <c:v>-11.9</c:v>
                </c:pt>
                <c:pt idx="129">
                  <c:v>-12.1</c:v>
                </c:pt>
                <c:pt idx="130">
                  <c:v>-8.4</c:v>
                </c:pt>
                <c:pt idx="131">
                  <c:v>-13.9</c:v>
                </c:pt>
                <c:pt idx="132">
                  <c:v>-13.8</c:v>
                </c:pt>
                <c:pt idx="133">
                  <c:v>-11.2</c:v>
                </c:pt>
                <c:pt idx="134">
                  <c:v>-9.7</c:v>
                </c:pt>
                <c:pt idx="135">
                  <c:v>-9.8</c:v>
                </c:pt>
                <c:pt idx="136">
                  <c:v>-8.8</c:v>
                </c:pt>
                <c:pt idx="137">
                  <c:v>-9.2</c:v>
                </c:pt>
                <c:pt idx="138">
                  <c:v>-11.2</c:v>
                </c:pt>
                <c:pt idx="139">
                  <c:v>-9.8</c:v>
                </c:pt>
                <c:pt idx="140">
                  <c:v>-8.3</c:v>
                </c:pt>
                <c:pt idx="141">
                  <c:v>-10.2</c:v>
                </c:pt>
                <c:pt idx="142">
                  <c:v>-8.6</c:v>
                </c:pt>
                <c:pt idx="143">
                  <c:v>-5.8</c:v>
                </c:pt>
                <c:pt idx="144">
                  <c:v>-6</c:v>
                </c:pt>
                <c:pt idx="145">
                  <c:v>-10.4</c:v>
                </c:pt>
                <c:pt idx="146">
                  <c:v>-4.8</c:v>
                </c:pt>
                <c:pt idx="147">
                  <c:v>-6</c:v>
                </c:pt>
                <c:pt idx="148">
                  <c:v>-6</c:v>
                </c:pt>
                <c:pt idx="149">
                  <c:v>-6.5</c:v>
                </c:pt>
                <c:pt idx="150">
                  <c:v>-5.7</c:v>
                </c:pt>
                <c:pt idx="151">
                  <c:v>-7.8</c:v>
                </c:pt>
                <c:pt idx="152">
                  <c:v>-9.2</c:v>
                </c:pt>
                <c:pt idx="153">
                  <c:v>-8</c:v>
                </c:pt>
                <c:pt idx="154">
                  <c:v>-8.1</c:v>
                </c:pt>
                <c:pt idx="155">
                  <c:v>-8.9</c:v>
                </c:pt>
                <c:pt idx="156">
                  <c:v>-6.3</c:v>
                </c:pt>
                <c:pt idx="157">
                  <c:v>-6.5</c:v>
                </c:pt>
                <c:pt idx="158">
                  <c:v>-8</c:v>
                </c:pt>
                <c:pt idx="159">
                  <c:v>-7.5</c:v>
                </c:pt>
                <c:pt idx="160">
                  <c:v>-4.5</c:v>
                </c:pt>
                <c:pt idx="161">
                  <c:v>-5.5</c:v>
                </c:pt>
                <c:pt idx="162">
                  <c:v>-7.8</c:v>
                </c:pt>
                <c:pt idx="163">
                  <c:v>-5.2</c:v>
                </c:pt>
                <c:pt idx="164">
                  <c:v>-5.2</c:v>
                </c:pt>
                <c:pt idx="165">
                  <c:v>-7</c:v>
                </c:pt>
                <c:pt idx="166">
                  <c:v>-9.2</c:v>
                </c:pt>
                <c:pt idx="167">
                  <c:v>-8.2</c:v>
                </c:pt>
                <c:pt idx="168">
                  <c:v>-8.4</c:v>
                </c:pt>
                <c:pt idx="169">
                  <c:v>-8.4</c:v>
                </c:pt>
                <c:pt idx="170">
                  <c:v>-7.5</c:v>
                </c:pt>
                <c:pt idx="171">
                  <c:v>-6.2</c:v>
                </c:pt>
                <c:pt idx="172">
                  <c:v>-6.8</c:v>
                </c:pt>
                <c:pt idx="173">
                  <c:v>-6</c:v>
                </c:pt>
                <c:pt idx="174">
                  <c:v>-7.2</c:v>
                </c:pt>
                <c:pt idx="175">
                  <c:v>-7</c:v>
                </c:pt>
                <c:pt idx="176">
                  <c:v>-9.1</c:v>
                </c:pt>
                <c:pt idx="177">
                  <c:v>-4.5</c:v>
                </c:pt>
                <c:pt idx="178">
                  <c:v>-7.3</c:v>
                </c:pt>
                <c:pt idx="179">
                  <c:v>-9.3</c:v>
                </c:pt>
                <c:pt idx="180">
                  <c:v>-10.8</c:v>
                </c:pt>
                <c:pt idx="181">
                  <c:v>-11.1</c:v>
                </c:pt>
                <c:pt idx="182">
                  <c:v>-9.9</c:v>
                </c:pt>
                <c:pt idx="183">
                  <c:v>-9.9</c:v>
                </c:pt>
                <c:pt idx="184">
                  <c:v>-10.3</c:v>
                </c:pt>
                <c:pt idx="185">
                  <c:v>-7.7</c:v>
                </c:pt>
                <c:pt idx="186">
                  <c:v>-7.2</c:v>
                </c:pt>
                <c:pt idx="187">
                  <c:v>-12.2</c:v>
                </c:pt>
                <c:pt idx="188">
                  <c:v>-9.8</c:v>
                </c:pt>
                <c:pt idx="189">
                  <c:v>-10.7</c:v>
                </c:pt>
                <c:pt idx="190">
                  <c:v>-11.8</c:v>
                </c:pt>
                <c:pt idx="191">
                  <c:v>-8.9</c:v>
                </c:pt>
                <c:pt idx="192">
                  <c:v>-5.5</c:v>
                </c:pt>
                <c:pt idx="193">
                  <c:v>-12.3</c:v>
                </c:pt>
                <c:pt idx="194">
                  <c:v>-11.9</c:v>
                </c:pt>
                <c:pt idx="195">
                  <c:v>-11.6</c:v>
                </c:pt>
                <c:pt idx="196">
                  <c:v>-11.2</c:v>
                </c:pt>
                <c:pt idx="197">
                  <c:v>-7.8</c:v>
                </c:pt>
                <c:pt idx="198">
                  <c:v>-8.8</c:v>
                </c:pt>
                <c:pt idx="199">
                  <c:v>-10.9</c:v>
                </c:pt>
                <c:pt idx="200">
                  <c:v>-10.4</c:v>
                </c:pt>
                <c:pt idx="201">
                  <c:v>-13.8</c:v>
                </c:pt>
                <c:pt idx="202">
                  <c:v>-13.9</c:v>
                </c:pt>
                <c:pt idx="203">
                  <c:v>-11.7</c:v>
                </c:pt>
                <c:pt idx="204">
                  <c:v>-12.4</c:v>
                </c:pt>
                <c:pt idx="205">
                  <c:v>-15.9</c:v>
                </c:pt>
                <c:pt idx="206">
                  <c:v>-16.1</c:v>
                </c:pt>
                <c:pt idx="207">
                  <c:v>-18.1</c:v>
                </c:pt>
                <c:pt idx="208">
                  <c:v>-21.8</c:v>
                </c:pt>
                <c:pt idx="209">
                  <c:v>-19.8</c:v>
                </c:pt>
                <c:pt idx="210">
                  <c:v>-21.9</c:v>
                </c:pt>
                <c:pt idx="211">
                  <c:v>-18.9</c:v>
                </c:pt>
                <c:pt idx="212">
                  <c:v>-20.6</c:v>
                </c:pt>
                <c:pt idx="213">
                  <c:v>-20.1</c:v>
                </c:pt>
                <c:pt idx="214">
                  <c:v>-19.4</c:v>
                </c:pt>
                <c:pt idx="215">
                  <c:v>-19.6</c:v>
                </c:pt>
                <c:pt idx="216">
                  <c:v>-15.8</c:v>
                </c:pt>
                <c:pt idx="217">
                  <c:v>-15.8</c:v>
                </c:pt>
                <c:pt idx="218">
                  <c:v>-17.4</c:v>
                </c:pt>
                <c:pt idx="219">
                  <c:v>-18.9</c:v>
                </c:pt>
                <c:pt idx="220">
                  <c:v>-17.8</c:v>
                </c:pt>
                <c:pt idx="221">
                  <c:v>-14.2</c:v>
                </c:pt>
                <c:pt idx="222">
                  <c:v>-14.2</c:v>
                </c:pt>
                <c:pt idx="223">
                  <c:v>-13.3</c:v>
                </c:pt>
                <c:pt idx="224">
                  <c:v>-18.8</c:v>
                </c:pt>
                <c:pt idx="225">
                  <c:v>-15.9</c:v>
                </c:pt>
                <c:pt idx="226">
                  <c:v>-15.9</c:v>
                </c:pt>
                <c:pt idx="227">
                  <c:v>-15.1</c:v>
                </c:pt>
                <c:pt idx="228">
                  <c:v>-11.8</c:v>
                </c:pt>
                <c:pt idx="229">
                  <c:v>-0.9</c:v>
                </c:pt>
                <c:pt idx="230">
                  <c:v>-10.8</c:v>
                </c:pt>
                <c:pt idx="231">
                  <c:v>-12.2</c:v>
                </c:pt>
                <c:pt idx="232">
                  <c:v>-12.9</c:v>
                </c:pt>
                <c:pt idx="233">
                  <c:v>-11.6</c:v>
                </c:pt>
                <c:pt idx="234">
                  <c:v>-9.2</c:v>
                </c:pt>
                <c:pt idx="235">
                  <c:v>-10.9</c:v>
                </c:pt>
                <c:pt idx="236">
                  <c:v>-10.6</c:v>
                </c:pt>
                <c:pt idx="237">
                  <c:v>-8.8</c:v>
                </c:pt>
                <c:pt idx="238">
                  <c:v>-9.2</c:v>
                </c:pt>
                <c:pt idx="239">
                  <c:v>-13.6</c:v>
                </c:pt>
                <c:pt idx="240">
                  <c:v>-17.1</c:v>
                </c:pt>
                <c:pt idx="241">
                  <c:v>-18.9</c:v>
                </c:pt>
                <c:pt idx="242">
                  <c:v>-19.9</c:v>
                </c:pt>
                <c:pt idx="243">
                  <c:v>-18.9</c:v>
                </c:pt>
                <c:pt idx="244">
                  <c:v>-15.9</c:v>
                </c:pt>
                <c:pt idx="245">
                  <c:v>-14.8</c:v>
                </c:pt>
                <c:pt idx="246">
                  <c:v>-14.2</c:v>
                </c:pt>
                <c:pt idx="247">
                  <c:v>-16.4</c:v>
                </c:pt>
                <c:pt idx="248">
                  <c:v>-21.6</c:v>
                </c:pt>
                <c:pt idx="249">
                  <c:v>-21.6</c:v>
                </c:pt>
                <c:pt idx="250">
                  <c:v>-21.9</c:v>
                </c:pt>
                <c:pt idx="251">
                  <c:v>-23.1</c:v>
                </c:pt>
                <c:pt idx="252">
                  <c:v>-24.9</c:v>
                </c:pt>
                <c:pt idx="253">
                  <c:v>-23.1</c:v>
                </c:pt>
                <c:pt idx="254">
                  <c:v>-26.9</c:v>
                </c:pt>
                <c:pt idx="255">
                  <c:v>-27.1</c:v>
                </c:pt>
                <c:pt idx="256">
                  <c:v>-23.8</c:v>
                </c:pt>
                <c:pt idx="257">
                  <c:v>-22.2</c:v>
                </c:pt>
                <c:pt idx="258">
                  <c:v>-23.9</c:v>
                </c:pt>
                <c:pt idx="259">
                  <c:v>-19.9</c:v>
                </c:pt>
                <c:pt idx="260">
                  <c:v>-23.9</c:v>
                </c:pt>
                <c:pt idx="261">
                  <c:v>-24.9</c:v>
                </c:pt>
                <c:pt idx="262">
                  <c:v>-24.6</c:v>
                </c:pt>
                <c:pt idx="263">
                  <c:v>-24.2</c:v>
                </c:pt>
                <c:pt idx="264">
                  <c:v>-24.2</c:v>
                </c:pt>
                <c:pt idx="265">
                  <c:v>-24.4</c:v>
                </c:pt>
                <c:pt idx="266">
                  <c:v>-23.1</c:v>
                </c:pt>
                <c:pt idx="267">
                  <c:v>-23.2</c:v>
                </c:pt>
                <c:pt idx="268">
                  <c:v>-17.8</c:v>
                </c:pt>
                <c:pt idx="269">
                  <c:v>-14.8</c:v>
                </c:pt>
                <c:pt idx="270">
                  <c:v>-14.2</c:v>
                </c:pt>
                <c:pt idx="271">
                  <c:v>-17.6</c:v>
                </c:pt>
                <c:pt idx="272">
                  <c:v>-16.6</c:v>
                </c:pt>
                <c:pt idx="273">
                  <c:v>-16.1</c:v>
                </c:pt>
                <c:pt idx="274">
                  <c:v>-19.2</c:v>
                </c:pt>
                <c:pt idx="275">
                  <c:v>-19.9</c:v>
                </c:pt>
                <c:pt idx="276">
                  <c:v>-18.4</c:v>
                </c:pt>
                <c:pt idx="277">
                  <c:v>-16.1</c:v>
                </c:pt>
                <c:pt idx="278">
                  <c:v>-15.1</c:v>
                </c:pt>
                <c:pt idx="279">
                  <c:v>-13.2</c:v>
                </c:pt>
                <c:pt idx="280">
                  <c:v>-7</c:v>
                </c:pt>
                <c:pt idx="281">
                  <c:v>-6</c:v>
                </c:pt>
                <c:pt idx="282">
                  <c:v>-6.5</c:v>
                </c:pt>
                <c:pt idx="283">
                  <c:v>-9.8</c:v>
                </c:pt>
                <c:pt idx="284">
                  <c:v>-19.4</c:v>
                </c:pt>
                <c:pt idx="285">
                  <c:v>-16.9</c:v>
                </c:pt>
                <c:pt idx="286">
                  <c:v>-14.2</c:v>
                </c:pt>
                <c:pt idx="287">
                  <c:v>-12.4</c:v>
                </c:pt>
                <c:pt idx="288">
                  <c:v>-15.9</c:v>
                </c:pt>
                <c:pt idx="289">
                  <c:v>-16.1</c:v>
                </c:pt>
                <c:pt idx="290">
                  <c:v>-6.8</c:v>
                </c:pt>
                <c:pt idx="291">
                  <c:v>-9.3</c:v>
                </c:pt>
                <c:pt idx="292">
                  <c:v>-13.2</c:v>
                </c:pt>
                <c:pt idx="293">
                  <c:v>-15.7</c:v>
                </c:pt>
                <c:pt idx="294">
                  <c:v>-10.8</c:v>
                </c:pt>
                <c:pt idx="295">
                  <c:v>-15.1</c:v>
                </c:pt>
                <c:pt idx="296">
                  <c:v>-20.9</c:v>
                </c:pt>
                <c:pt idx="297">
                  <c:v>-21.4</c:v>
                </c:pt>
                <c:pt idx="298">
                  <c:v>-23.4</c:v>
                </c:pt>
                <c:pt idx="299">
                  <c:v>-22.8</c:v>
                </c:pt>
                <c:pt idx="300">
                  <c:v>-22.8</c:v>
                </c:pt>
                <c:pt idx="301">
                  <c:v>-21.4</c:v>
                </c:pt>
                <c:pt idx="302">
                  <c:v>-25.1</c:v>
                </c:pt>
                <c:pt idx="303">
                  <c:v>-27.6</c:v>
                </c:pt>
                <c:pt idx="304">
                  <c:v>-27.9</c:v>
                </c:pt>
                <c:pt idx="305">
                  <c:v>-25.1</c:v>
                </c:pt>
                <c:pt idx="306">
                  <c:v>-26.9</c:v>
                </c:pt>
                <c:pt idx="307">
                  <c:v>-24.9</c:v>
                </c:pt>
                <c:pt idx="308">
                  <c:v>-22.1</c:v>
                </c:pt>
                <c:pt idx="309">
                  <c:v>-21.1</c:v>
                </c:pt>
                <c:pt idx="310">
                  <c:v>-21.6</c:v>
                </c:pt>
                <c:pt idx="311">
                  <c:v>-22.9</c:v>
                </c:pt>
                <c:pt idx="312">
                  <c:v>-25.4</c:v>
                </c:pt>
                <c:pt idx="313">
                  <c:v>-27.6</c:v>
                </c:pt>
                <c:pt idx="314">
                  <c:v>-25.6</c:v>
                </c:pt>
                <c:pt idx="315">
                  <c:v>-25.9</c:v>
                </c:pt>
                <c:pt idx="316">
                  <c:v>-23.6</c:v>
                </c:pt>
                <c:pt idx="317">
                  <c:v>-26.8</c:v>
                </c:pt>
                <c:pt idx="318">
                  <c:v>-24.6</c:v>
                </c:pt>
                <c:pt idx="319">
                  <c:v>-23.6</c:v>
                </c:pt>
                <c:pt idx="320">
                  <c:v>-24.4</c:v>
                </c:pt>
                <c:pt idx="321">
                  <c:v>-27.9</c:v>
                </c:pt>
                <c:pt idx="322">
                  <c:v>-26.1</c:v>
                </c:pt>
                <c:pt idx="323">
                  <c:v>-28</c:v>
                </c:pt>
                <c:pt idx="324">
                  <c:v>-25.1</c:v>
                </c:pt>
                <c:pt idx="325">
                  <c:v>-21.9</c:v>
                </c:pt>
                <c:pt idx="326">
                  <c:v>-25.4</c:v>
                </c:pt>
                <c:pt idx="327">
                  <c:v>-27.1</c:v>
                </c:pt>
                <c:pt idx="328">
                  <c:v>-23.1</c:v>
                </c:pt>
                <c:pt idx="329">
                  <c:v>-21.9</c:v>
                </c:pt>
                <c:pt idx="330">
                  <c:v>-26.2</c:v>
                </c:pt>
                <c:pt idx="331">
                  <c:v>-24.4</c:v>
                </c:pt>
                <c:pt idx="332">
                  <c:v>-24.4</c:v>
                </c:pt>
                <c:pt idx="333">
                  <c:v>-28.4</c:v>
                </c:pt>
                <c:pt idx="334">
                  <c:v>-26.9</c:v>
                </c:pt>
                <c:pt idx="335">
                  <c:v>-25.2</c:v>
                </c:pt>
                <c:pt idx="336">
                  <c:v>-31.1</c:v>
                </c:pt>
                <c:pt idx="337">
                  <c:v>-29.9</c:v>
                </c:pt>
                <c:pt idx="338">
                  <c:v>-25.6</c:v>
                </c:pt>
                <c:pt idx="339">
                  <c:v>-25.9</c:v>
                </c:pt>
                <c:pt idx="340">
                  <c:v>-30.8</c:v>
                </c:pt>
                <c:pt idx="341">
                  <c:v>-28.4</c:v>
                </c:pt>
                <c:pt idx="342">
                  <c:v>-29.6</c:v>
                </c:pt>
                <c:pt idx="343">
                  <c:v>-27.4</c:v>
                </c:pt>
                <c:pt idx="344">
                  <c:v>-30.6</c:v>
                </c:pt>
                <c:pt idx="345">
                  <c:v>-32.5</c:v>
                </c:pt>
                <c:pt idx="346">
                  <c:v>-29.6</c:v>
                </c:pt>
                <c:pt idx="347">
                  <c:v>-28.9</c:v>
                </c:pt>
                <c:pt idx="348">
                  <c:v>-26.8</c:v>
                </c:pt>
                <c:pt idx="349">
                  <c:v>-25.4</c:v>
                </c:pt>
                <c:pt idx="350">
                  <c:v>-26.2</c:v>
                </c:pt>
                <c:pt idx="351">
                  <c:v>-27.4</c:v>
                </c:pt>
                <c:pt idx="352">
                  <c:v>-28.1</c:v>
                </c:pt>
                <c:pt idx="353">
                  <c:v>-28.4</c:v>
                </c:pt>
                <c:pt idx="354">
                  <c:v>-29.4</c:v>
                </c:pt>
                <c:pt idx="355">
                  <c:v>-33</c:v>
                </c:pt>
                <c:pt idx="356">
                  <c:v>-31.6</c:v>
                </c:pt>
                <c:pt idx="357">
                  <c:v>-31.8</c:v>
                </c:pt>
                <c:pt idx="358">
                  <c:v>-27.8</c:v>
                </c:pt>
                <c:pt idx="359">
                  <c:v>-29.8</c:v>
                </c:pt>
                <c:pt idx="360">
                  <c:v>-30.1</c:v>
                </c:pt>
                <c:pt idx="361">
                  <c:v>-29.6</c:v>
                </c:pt>
                <c:pt idx="362">
                  <c:v>-27.6</c:v>
                </c:pt>
                <c:pt idx="363">
                  <c:v>-25.9</c:v>
                </c:pt>
                <c:pt idx="364">
                  <c:v>-22.9</c:v>
                </c:pt>
                <c:pt idx="365">
                  <c:v>-23.8</c:v>
                </c:pt>
                <c:pt idx="366">
                  <c:v>-29.4</c:v>
                </c:pt>
                <c:pt idx="367">
                  <c:v>-31.4</c:v>
                </c:pt>
                <c:pt idx="368">
                  <c:v>-23.9</c:v>
                </c:pt>
                <c:pt idx="369">
                  <c:v>-21.1</c:v>
                </c:pt>
                <c:pt idx="370">
                  <c:v>-19.6</c:v>
                </c:pt>
                <c:pt idx="371">
                  <c:v>-22.1</c:v>
                </c:pt>
                <c:pt idx="372">
                  <c:v>-18.1</c:v>
                </c:pt>
                <c:pt idx="373">
                  <c:v>-11.4</c:v>
                </c:pt>
                <c:pt idx="374">
                  <c:v>-13.4</c:v>
                </c:pt>
                <c:pt idx="375">
                  <c:v>-13.1</c:v>
                </c:pt>
                <c:pt idx="376">
                  <c:v>-12.9</c:v>
                </c:pt>
                <c:pt idx="377">
                  <c:v>-13.2</c:v>
                </c:pt>
                <c:pt idx="378">
                  <c:v>-13.8</c:v>
                </c:pt>
                <c:pt idx="379">
                  <c:v>-12.2</c:v>
                </c:pt>
                <c:pt idx="380">
                  <c:v>-13.1</c:v>
                </c:pt>
                <c:pt idx="381">
                  <c:v>-13.8</c:v>
                </c:pt>
                <c:pt idx="382">
                  <c:v>-14.3</c:v>
                </c:pt>
                <c:pt idx="383">
                  <c:v>-15.2</c:v>
                </c:pt>
                <c:pt idx="384">
                  <c:v>-20.1</c:v>
                </c:pt>
                <c:pt idx="385">
                  <c:v>-22.9</c:v>
                </c:pt>
                <c:pt idx="386">
                  <c:v>-23.9</c:v>
                </c:pt>
                <c:pt idx="387">
                  <c:v>-25.4</c:v>
                </c:pt>
                <c:pt idx="388">
                  <c:v>-25.1</c:v>
                </c:pt>
                <c:pt idx="389">
                  <c:v>-24.8</c:v>
                </c:pt>
                <c:pt idx="390">
                  <c:v>-24.6</c:v>
                </c:pt>
                <c:pt idx="391">
                  <c:v>-24.1</c:v>
                </c:pt>
                <c:pt idx="392">
                  <c:v>-24.8</c:v>
                </c:pt>
                <c:pt idx="393">
                  <c:v>-23.9</c:v>
                </c:pt>
                <c:pt idx="394">
                  <c:v>-17.9</c:v>
                </c:pt>
                <c:pt idx="395">
                  <c:v>-31.6</c:v>
                </c:pt>
                <c:pt idx="396">
                  <c:v>-23.8</c:v>
                </c:pt>
                <c:pt idx="397">
                  <c:v>-28.1</c:v>
                </c:pt>
                <c:pt idx="398">
                  <c:v>-30.9</c:v>
                </c:pt>
                <c:pt idx="399">
                  <c:v>-30.9</c:v>
                </c:pt>
                <c:pt idx="400">
                  <c:v>-31.9</c:v>
                </c:pt>
                <c:pt idx="401">
                  <c:v>-31.9</c:v>
                </c:pt>
                <c:pt idx="402">
                  <c:v>-27.4</c:v>
                </c:pt>
                <c:pt idx="403">
                  <c:v>-27.9</c:v>
                </c:pt>
                <c:pt idx="404">
                  <c:v>-24.1</c:v>
                </c:pt>
                <c:pt idx="405">
                  <c:v>-24.6</c:v>
                </c:pt>
                <c:pt idx="406">
                  <c:v>-26.6</c:v>
                </c:pt>
                <c:pt idx="407">
                  <c:v>-24.9</c:v>
                </c:pt>
                <c:pt idx="408">
                  <c:v>-25.9</c:v>
                </c:pt>
                <c:pt idx="409">
                  <c:v>-35</c:v>
                </c:pt>
                <c:pt idx="410">
                  <c:v>-33.4</c:v>
                </c:pt>
                <c:pt idx="411">
                  <c:v>-33.4</c:v>
                </c:pt>
                <c:pt idx="412">
                  <c:v>-35.5</c:v>
                </c:pt>
                <c:pt idx="413">
                  <c:v>-32.5</c:v>
                </c:pt>
                <c:pt idx="414">
                  <c:v>-30.1</c:v>
                </c:pt>
                <c:pt idx="415">
                  <c:v>-33.4</c:v>
                </c:pt>
                <c:pt idx="416">
                  <c:v>-30.6</c:v>
                </c:pt>
                <c:pt idx="417">
                  <c:v>-33.6</c:v>
                </c:pt>
                <c:pt idx="418">
                  <c:v>-33</c:v>
                </c:pt>
                <c:pt idx="419">
                  <c:v>-28.9</c:v>
                </c:pt>
                <c:pt idx="420">
                  <c:v>-29.1</c:v>
                </c:pt>
                <c:pt idx="421">
                  <c:v>-33.9</c:v>
                </c:pt>
                <c:pt idx="422">
                  <c:v>-36</c:v>
                </c:pt>
                <c:pt idx="423">
                  <c:v>-34</c:v>
                </c:pt>
                <c:pt idx="424">
                  <c:v>-33</c:v>
                </c:pt>
                <c:pt idx="425">
                  <c:v>-31.4</c:v>
                </c:pt>
                <c:pt idx="426">
                  <c:v>-33</c:v>
                </c:pt>
                <c:pt idx="427">
                  <c:v>-33.5</c:v>
                </c:pt>
                <c:pt idx="428">
                  <c:v>-33.1</c:v>
                </c:pt>
                <c:pt idx="429">
                  <c:v>-32</c:v>
                </c:pt>
                <c:pt idx="430">
                  <c:v>-36.9</c:v>
                </c:pt>
                <c:pt idx="431">
                  <c:v>-32.5</c:v>
                </c:pt>
                <c:pt idx="432">
                  <c:v>-29.9</c:v>
                </c:pt>
                <c:pt idx="433">
                  <c:v>-35.1</c:v>
                </c:pt>
                <c:pt idx="434">
                  <c:v>-28.9</c:v>
                </c:pt>
                <c:pt idx="435">
                  <c:v>-34.8</c:v>
                </c:pt>
                <c:pt idx="436">
                  <c:v>-37</c:v>
                </c:pt>
                <c:pt idx="437">
                  <c:v>-34.1</c:v>
                </c:pt>
                <c:pt idx="438">
                  <c:v>-33.1</c:v>
                </c:pt>
                <c:pt idx="439">
                  <c:v>-34.5</c:v>
                </c:pt>
                <c:pt idx="440">
                  <c:v>-36</c:v>
                </c:pt>
                <c:pt idx="441">
                  <c:v>-35.8</c:v>
                </c:pt>
                <c:pt idx="442">
                  <c:v>-38.8</c:v>
                </c:pt>
                <c:pt idx="443">
                  <c:v>-33</c:v>
                </c:pt>
                <c:pt idx="444">
                  <c:v>-33</c:v>
                </c:pt>
                <c:pt idx="445">
                  <c:v>-32.6</c:v>
                </c:pt>
                <c:pt idx="446">
                  <c:v>-34.8</c:v>
                </c:pt>
                <c:pt idx="447">
                  <c:v>-32.1</c:v>
                </c:pt>
                <c:pt idx="448">
                  <c:v>-30.4</c:v>
                </c:pt>
                <c:pt idx="449">
                  <c:v>-28.6</c:v>
                </c:pt>
                <c:pt idx="450">
                  <c:v>-28.1</c:v>
                </c:pt>
                <c:pt idx="451">
                  <c:v>-27.1</c:v>
                </c:pt>
                <c:pt idx="452">
                  <c:v>-33.1</c:v>
                </c:pt>
                <c:pt idx="453">
                  <c:v>-21.9</c:v>
                </c:pt>
                <c:pt idx="454">
                  <c:v>-17.4</c:v>
                </c:pt>
                <c:pt idx="455">
                  <c:v>-17.9</c:v>
                </c:pt>
                <c:pt idx="456">
                  <c:v>-19.9</c:v>
                </c:pt>
                <c:pt idx="457">
                  <c:v>-24.6</c:v>
                </c:pt>
                <c:pt idx="458">
                  <c:v>-18.1</c:v>
                </c:pt>
                <c:pt idx="459">
                  <c:v>-20.6</c:v>
                </c:pt>
                <c:pt idx="460">
                  <c:v>-27.9</c:v>
                </c:pt>
                <c:pt idx="461">
                  <c:v>-31.8</c:v>
                </c:pt>
                <c:pt idx="462">
                  <c:v>-29.1</c:v>
                </c:pt>
                <c:pt idx="463">
                  <c:v>-33.2</c:v>
                </c:pt>
                <c:pt idx="464">
                  <c:v>-34.4</c:v>
                </c:pt>
                <c:pt idx="465">
                  <c:v>-30.8</c:v>
                </c:pt>
                <c:pt idx="466">
                  <c:v>-27.6</c:v>
                </c:pt>
                <c:pt idx="467">
                  <c:v>-28.9</c:v>
                </c:pt>
                <c:pt idx="468">
                  <c:v>-29.6</c:v>
                </c:pt>
                <c:pt idx="469">
                  <c:v>-31.4</c:v>
                </c:pt>
                <c:pt idx="470">
                  <c:v>-28.4</c:v>
                </c:pt>
                <c:pt idx="471">
                  <c:v>-28.1</c:v>
                </c:pt>
                <c:pt idx="472">
                  <c:v>-25.2</c:v>
                </c:pt>
                <c:pt idx="473">
                  <c:v>-27.9</c:v>
                </c:pt>
                <c:pt idx="474">
                  <c:v>-26.1</c:v>
                </c:pt>
                <c:pt idx="475">
                  <c:v>-25.1</c:v>
                </c:pt>
                <c:pt idx="476">
                  <c:v>-25.9</c:v>
                </c:pt>
                <c:pt idx="477">
                  <c:v>-23.9</c:v>
                </c:pt>
                <c:pt idx="478">
                  <c:v>-28.6</c:v>
                </c:pt>
                <c:pt idx="479">
                  <c:v>-24.9</c:v>
                </c:pt>
                <c:pt idx="480">
                  <c:v>-20.9</c:v>
                </c:pt>
                <c:pt idx="481">
                  <c:v>-26.4</c:v>
                </c:pt>
                <c:pt idx="482">
                  <c:v>-32.9</c:v>
                </c:pt>
                <c:pt idx="483">
                  <c:v>-33.2</c:v>
                </c:pt>
                <c:pt idx="484">
                  <c:v>-28.6</c:v>
                </c:pt>
                <c:pt idx="485">
                  <c:v>-28.9</c:v>
                </c:pt>
                <c:pt idx="486">
                  <c:v>-28.6</c:v>
                </c:pt>
                <c:pt idx="487">
                  <c:v>-26.1</c:v>
                </c:pt>
                <c:pt idx="488">
                  <c:v>-28.6</c:v>
                </c:pt>
                <c:pt idx="489">
                  <c:v>-27.1</c:v>
                </c:pt>
                <c:pt idx="490">
                  <c:v>-21.9</c:v>
                </c:pt>
                <c:pt idx="491">
                  <c:v>-17.9</c:v>
                </c:pt>
                <c:pt idx="492">
                  <c:v>-20.4</c:v>
                </c:pt>
                <c:pt idx="493">
                  <c:v>-22.9</c:v>
                </c:pt>
                <c:pt idx="494">
                  <c:v>-26.4</c:v>
                </c:pt>
                <c:pt idx="495">
                  <c:v>-30.6</c:v>
                </c:pt>
                <c:pt idx="496">
                  <c:v>-29.1</c:v>
                </c:pt>
                <c:pt idx="497">
                  <c:v>-29.1</c:v>
                </c:pt>
                <c:pt idx="498">
                  <c:v>-30.6</c:v>
                </c:pt>
                <c:pt idx="499">
                  <c:v>-26.8</c:v>
                </c:pt>
                <c:pt idx="500">
                  <c:v>-24.6</c:v>
                </c:pt>
                <c:pt idx="501">
                  <c:v>-24.1</c:v>
                </c:pt>
                <c:pt idx="502">
                  <c:v>-26.6</c:v>
                </c:pt>
                <c:pt idx="503">
                  <c:v>-25.4</c:v>
                </c:pt>
                <c:pt idx="504">
                  <c:v>-23.9</c:v>
                </c:pt>
                <c:pt idx="505">
                  <c:v>-24.4</c:v>
                </c:pt>
                <c:pt idx="506">
                  <c:v>-22.8</c:v>
                </c:pt>
                <c:pt idx="507">
                  <c:v>-23.1</c:v>
                </c:pt>
                <c:pt idx="508">
                  <c:v>-21.6</c:v>
                </c:pt>
                <c:pt idx="509">
                  <c:v>-21.8</c:v>
                </c:pt>
                <c:pt idx="510">
                  <c:v>-23.4</c:v>
                </c:pt>
                <c:pt idx="511">
                  <c:v>-23.9</c:v>
                </c:pt>
                <c:pt idx="512">
                  <c:v>-24.9</c:v>
                </c:pt>
                <c:pt idx="513">
                  <c:v>-26.1</c:v>
                </c:pt>
                <c:pt idx="514">
                  <c:v>-27.6</c:v>
                </c:pt>
                <c:pt idx="515">
                  <c:v>-27.9</c:v>
                </c:pt>
                <c:pt idx="516">
                  <c:v>-26.9</c:v>
                </c:pt>
                <c:pt idx="517">
                  <c:v>-23.4</c:v>
                </c:pt>
                <c:pt idx="518">
                  <c:v>-23.1</c:v>
                </c:pt>
                <c:pt idx="519">
                  <c:v>-22.9</c:v>
                </c:pt>
                <c:pt idx="520">
                  <c:v>-21.9</c:v>
                </c:pt>
                <c:pt idx="521">
                  <c:v>-20.1</c:v>
                </c:pt>
                <c:pt idx="522">
                  <c:v>-22.4</c:v>
                </c:pt>
                <c:pt idx="523">
                  <c:v>-24.6</c:v>
                </c:pt>
                <c:pt idx="524">
                  <c:v>-23.4</c:v>
                </c:pt>
                <c:pt idx="525">
                  <c:v>-20.8</c:v>
                </c:pt>
                <c:pt idx="526">
                  <c:v>-18.9</c:v>
                </c:pt>
                <c:pt idx="527">
                  <c:v>-24.9</c:v>
                </c:pt>
                <c:pt idx="528">
                  <c:v>-23.2</c:v>
                </c:pt>
                <c:pt idx="529">
                  <c:v>-23.8</c:v>
                </c:pt>
                <c:pt idx="530">
                  <c:v>-17.1</c:v>
                </c:pt>
                <c:pt idx="531">
                  <c:v>-18.1</c:v>
                </c:pt>
                <c:pt idx="532">
                  <c:v>-13.6</c:v>
                </c:pt>
                <c:pt idx="533">
                  <c:v>-10.8</c:v>
                </c:pt>
                <c:pt idx="534">
                  <c:v>-10.3</c:v>
                </c:pt>
                <c:pt idx="535">
                  <c:v>-9.9</c:v>
                </c:pt>
                <c:pt idx="536">
                  <c:v>-8.8</c:v>
                </c:pt>
                <c:pt idx="537">
                  <c:v>-8.2</c:v>
                </c:pt>
                <c:pt idx="538">
                  <c:v>-8.8</c:v>
                </c:pt>
                <c:pt idx="539">
                  <c:v>-9.9</c:v>
                </c:pt>
                <c:pt idx="540">
                  <c:v>-11.2</c:v>
                </c:pt>
                <c:pt idx="541">
                  <c:v>-13.4</c:v>
                </c:pt>
                <c:pt idx="542">
                  <c:v>-21.9</c:v>
                </c:pt>
                <c:pt idx="543">
                  <c:v>-21.9</c:v>
                </c:pt>
                <c:pt idx="544">
                  <c:v>-24.4</c:v>
                </c:pt>
                <c:pt idx="545">
                  <c:v>-22.8</c:v>
                </c:pt>
                <c:pt idx="546">
                  <c:v>-34</c:v>
                </c:pt>
                <c:pt idx="547">
                  <c:v>-33.5</c:v>
                </c:pt>
                <c:pt idx="548">
                  <c:v>-34</c:v>
                </c:pt>
                <c:pt idx="549">
                  <c:v>-35.6</c:v>
                </c:pt>
                <c:pt idx="550">
                  <c:v>-35.4</c:v>
                </c:pt>
                <c:pt idx="551">
                  <c:v>-34.5</c:v>
                </c:pt>
                <c:pt idx="552">
                  <c:v>-34.4</c:v>
                </c:pt>
                <c:pt idx="553">
                  <c:v>-31.9</c:v>
                </c:pt>
                <c:pt idx="554">
                  <c:v>-30.4</c:v>
                </c:pt>
                <c:pt idx="555">
                  <c:v>-25.9</c:v>
                </c:pt>
                <c:pt idx="556">
                  <c:v>-24.9</c:v>
                </c:pt>
                <c:pt idx="557">
                  <c:v>-23.9</c:v>
                </c:pt>
                <c:pt idx="558">
                  <c:v>-26.8</c:v>
                </c:pt>
                <c:pt idx="559">
                  <c:v>-25.9</c:v>
                </c:pt>
                <c:pt idx="560">
                  <c:v>-30.8</c:v>
                </c:pt>
                <c:pt idx="561">
                  <c:v>-29.4</c:v>
                </c:pt>
                <c:pt idx="562">
                  <c:v>-29.6</c:v>
                </c:pt>
                <c:pt idx="563">
                  <c:v>-27.1</c:v>
                </c:pt>
                <c:pt idx="564">
                  <c:v>-26.2</c:v>
                </c:pt>
                <c:pt idx="565">
                  <c:v>-27.4</c:v>
                </c:pt>
                <c:pt idx="566">
                  <c:v>-29.4</c:v>
                </c:pt>
                <c:pt idx="567">
                  <c:v>-27.1</c:v>
                </c:pt>
                <c:pt idx="568">
                  <c:v>-26.9</c:v>
                </c:pt>
                <c:pt idx="569">
                  <c:v>-29.9</c:v>
                </c:pt>
                <c:pt idx="570">
                  <c:v>-29.9</c:v>
                </c:pt>
                <c:pt idx="571">
                  <c:v>-27.6</c:v>
                </c:pt>
                <c:pt idx="572">
                  <c:v>-26.6</c:v>
                </c:pt>
                <c:pt idx="573">
                  <c:v>-24.1</c:v>
                </c:pt>
                <c:pt idx="574">
                  <c:v>-20.8</c:v>
                </c:pt>
                <c:pt idx="575">
                  <c:v>-18.4</c:v>
                </c:pt>
                <c:pt idx="576">
                  <c:v>-15.2</c:v>
                </c:pt>
                <c:pt idx="577">
                  <c:v>-17.6</c:v>
                </c:pt>
                <c:pt idx="578">
                  <c:v>-16.1</c:v>
                </c:pt>
                <c:pt idx="579">
                  <c:v>-15.3</c:v>
                </c:pt>
                <c:pt idx="580">
                  <c:v>-18.2</c:v>
                </c:pt>
                <c:pt idx="581">
                  <c:v>-18.9</c:v>
                </c:pt>
                <c:pt idx="582">
                  <c:v>-23.9</c:v>
                </c:pt>
                <c:pt idx="583">
                  <c:v>-24.9</c:v>
                </c:pt>
                <c:pt idx="584">
                  <c:v>-24.1</c:v>
                </c:pt>
                <c:pt idx="585">
                  <c:v>-25.9</c:v>
                </c:pt>
                <c:pt idx="586">
                  <c:v>-25.6</c:v>
                </c:pt>
                <c:pt idx="587">
                  <c:v>-24.6</c:v>
                </c:pt>
                <c:pt idx="588">
                  <c:v>-23.6</c:v>
                </c:pt>
                <c:pt idx="589">
                  <c:v>-28.4</c:v>
                </c:pt>
                <c:pt idx="590">
                  <c:v>-28.2</c:v>
                </c:pt>
                <c:pt idx="591">
                  <c:v>-18.9</c:v>
                </c:pt>
                <c:pt idx="592">
                  <c:v>-20.4</c:v>
                </c:pt>
                <c:pt idx="593">
                  <c:v>-26.4</c:v>
                </c:pt>
                <c:pt idx="594">
                  <c:v>-22.1</c:v>
                </c:pt>
                <c:pt idx="595">
                  <c:v>-16.1</c:v>
                </c:pt>
                <c:pt idx="596">
                  <c:v>-23.2</c:v>
                </c:pt>
                <c:pt idx="597">
                  <c:v>-20.1</c:v>
                </c:pt>
                <c:pt idx="598">
                  <c:v>-16.8</c:v>
                </c:pt>
                <c:pt idx="599">
                  <c:v>-25.9</c:v>
                </c:pt>
                <c:pt idx="600">
                  <c:v>-27.4</c:v>
                </c:pt>
                <c:pt idx="601">
                  <c:v>-25.2</c:v>
                </c:pt>
                <c:pt idx="602">
                  <c:v>-27.8</c:v>
                </c:pt>
                <c:pt idx="603">
                  <c:v>-26.9</c:v>
                </c:pt>
                <c:pt idx="604">
                  <c:v>-24.9</c:v>
                </c:pt>
                <c:pt idx="605">
                  <c:v>-25.9</c:v>
                </c:pt>
                <c:pt idx="606">
                  <c:v>-23.4</c:v>
                </c:pt>
                <c:pt idx="607">
                  <c:v>-22.4</c:v>
                </c:pt>
                <c:pt idx="608">
                  <c:v>-26.6</c:v>
                </c:pt>
                <c:pt idx="609">
                  <c:v>-21.4</c:v>
                </c:pt>
                <c:pt idx="610">
                  <c:v>-21.4</c:v>
                </c:pt>
                <c:pt idx="611">
                  <c:v>-22.4</c:v>
                </c:pt>
                <c:pt idx="612">
                  <c:v>-20.9</c:v>
                </c:pt>
                <c:pt idx="613">
                  <c:v>-20.6</c:v>
                </c:pt>
                <c:pt idx="614">
                  <c:v>-21.9</c:v>
                </c:pt>
                <c:pt idx="615">
                  <c:v>-16.1</c:v>
                </c:pt>
                <c:pt idx="616">
                  <c:v>-18.2</c:v>
                </c:pt>
                <c:pt idx="617">
                  <c:v>-18.9</c:v>
                </c:pt>
                <c:pt idx="618">
                  <c:v>-21.2</c:v>
                </c:pt>
                <c:pt idx="619">
                  <c:v>-16.9</c:v>
                </c:pt>
                <c:pt idx="620">
                  <c:v>-17.9</c:v>
                </c:pt>
                <c:pt idx="621">
                  <c:v>-17.1</c:v>
                </c:pt>
                <c:pt idx="622">
                  <c:v>-15.8</c:v>
                </c:pt>
                <c:pt idx="623">
                  <c:v>-14.1</c:v>
                </c:pt>
                <c:pt idx="624">
                  <c:v>-15.9</c:v>
                </c:pt>
                <c:pt idx="625">
                  <c:v>-15.1</c:v>
                </c:pt>
                <c:pt idx="626">
                  <c:v>-9.6</c:v>
                </c:pt>
                <c:pt idx="627">
                  <c:v>-10.6</c:v>
                </c:pt>
                <c:pt idx="628">
                  <c:v>-13.1</c:v>
                </c:pt>
                <c:pt idx="629">
                  <c:v>-14.2</c:v>
                </c:pt>
                <c:pt idx="630">
                  <c:v>-14.8</c:v>
                </c:pt>
                <c:pt idx="631">
                  <c:v>-16.9</c:v>
                </c:pt>
                <c:pt idx="632">
                  <c:v>-15.4</c:v>
                </c:pt>
                <c:pt idx="633">
                  <c:v>-20.6</c:v>
                </c:pt>
                <c:pt idx="634">
                  <c:v>-23.6</c:v>
                </c:pt>
                <c:pt idx="635">
                  <c:v>-27.4</c:v>
                </c:pt>
                <c:pt idx="636">
                  <c:v>-29.4</c:v>
                </c:pt>
                <c:pt idx="637">
                  <c:v>-27.1</c:v>
                </c:pt>
                <c:pt idx="638">
                  <c:v>-29.4</c:v>
                </c:pt>
                <c:pt idx="639">
                  <c:v>-21.9</c:v>
                </c:pt>
                <c:pt idx="640">
                  <c:v>-21.1</c:v>
                </c:pt>
                <c:pt idx="641">
                  <c:v>-25</c:v>
                </c:pt>
                <c:pt idx="642">
                  <c:v>-24.5</c:v>
                </c:pt>
                <c:pt idx="643">
                  <c:v>-26.1</c:v>
                </c:pt>
                <c:pt idx="644">
                  <c:v>-21.4</c:v>
                </c:pt>
                <c:pt idx="645">
                  <c:v>-19.6</c:v>
                </c:pt>
                <c:pt idx="646">
                  <c:v>-21.8</c:v>
                </c:pt>
                <c:pt idx="647">
                  <c:v>-15.4</c:v>
                </c:pt>
                <c:pt idx="648">
                  <c:v>-14.2</c:v>
                </c:pt>
                <c:pt idx="649">
                  <c:v>-18.9</c:v>
                </c:pt>
                <c:pt idx="650">
                  <c:v>-18.4</c:v>
                </c:pt>
                <c:pt idx="651">
                  <c:v>-17.1</c:v>
                </c:pt>
                <c:pt idx="652">
                  <c:v>-16.9</c:v>
                </c:pt>
                <c:pt idx="653">
                  <c:v>-14.9</c:v>
                </c:pt>
                <c:pt idx="654">
                  <c:v>-15.7</c:v>
                </c:pt>
                <c:pt idx="655">
                  <c:v>-14.2</c:v>
                </c:pt>
                <c:pt idx="656">
                  <c:v>-17.2</c:v>
                </c:pt>
                <c:pt idx="657">
                  <c:v>-9.8</c:v>
                </c:pt>
                <c:pt idx="658">
                  <c:v>-15.4</c:v>
                </c:pt>
                <c:pt idx="659">
                  <c:v>-14.8</c:v>
                </c:pt>
                <c:pt idx="660">
                  <c:v>-14.7</c:v>
                </c:pt>
                <c:pt idx="661">
                  <c:v>-19.4</c:v>
                </c:pt>
                <c:pt idx="662">
                  <c:v>-20.6</c:v>
                </c:pt>
                <c:pt idx="663">
                  <c:v>-18.9</c:v>
                </c:pt>
                <c:pt idx="664">
                  <c:v>-19.2</c:v>
                </c:pt>
                <c:pt idx="665">
                  <c:v>-21.2</c:v>
                </c:pt>
                <c:pt idx="666">
                  <c:v>-23.8</c:v>
                </c:pt>
                <c:pt idx="667">
                  <c:v>-28.2</c:v>
                </c:pt>
                <c:pt idx="668">
                  <c:v>-30.9</c:v>
                </c:pt>
                <c:pt idx="669">
                  <c:v>-31.9</c:v>
                </c:pt>
                <c:pt idx="670">
                  <c:v>-35.8</c:v>
                </c:pt>
                <c:pt idx="671">
                  <c:v>-32.5</c:v>
                </c:pt>
                <c:pt idx="672">
                  <c:v>-34</c:v>
                </c:pt>
                <c:pt idx="673">
                  <c:v>-30.9</c:v>
                </c:pt>
                <c:pt idx="674">
                  <c:v>-28.6</c:v>
                </c:pt>
                <c:pt idx="675">
                  <c:v>-30.1</c:v>
                </c:pt>
                <c:pt idx="676">
                  <c:v>-28.6</c:v>
                </c:pt>
                <c:pt idx="677">
                  <c:v>-30.1</c:v>
                </c:pt>
                <c:pt idx="678">
                  <c:v>-27.1</c:v>
                </c:pt>
                <c:pt idx="679">
                  <c:v>-28.4</c:v>
                </c:pt>
                <c:pt idx="680">
                  <c:v>-25.8</c:v>
                </c:pt>
                <c:pt idx="681">
                  <c:v>-31.4</c:v>
                </c:pt>
                <c:pt idx="682">
                  <c:v>-32</c:v>
                </c:pt>
                <c:pt idx="683">
                  <c:v>-31.4</c:v>
                </c:pt>
                <c:pt idx="684">
                  <c:v>-30.9</c:v>
                </c:pt>
                <c:pt idx="685">
                  <c:v>-31.2</c:v>
                </c:pt>
                <c:pt idx="686">
                  <c:v>-31.2</c:v>
                </c:pt>
                <c:pt idx="687">
                  <c:v>-30.6</c:v>
                </c:pt>
                <c:pt idx="688">
                  <c:v>-30.9</c:v>
                </c:pt>
                <c:pt idx="689">
                  <c:v>-30.1</c:v>
                </c:pt>
                <c:pt idx="690">
                  <c:v>-26.9</c:v>
                </c:pt>
                <c:pt idx="691">
                  <c:v>-30.4</c:v>
                </c:pt>
                <c:pt idx="692">
                  <c:v>-28.8</c:v>
                </c:pt>
                <c:pt idx="693">
                  <c:v>-27.9</c:v>
                </c:pt>
                <c:pt idx="694">
                  <c:v>-29.2</c:v>
                </c:pt>
                <c:pt idx="695">
                  <c:v>-29.4</c:v>
                </c:pt>
                <c:pt idx="696">
                  <c:v>-30.9</c:v>
                </c:pt>
                <c:pt idx="697">
                  <c:v>-29.4</c:v>
                </c:pt>
                <c:pt idx="698">
                  <c:v>-30.1</c:v>
                </c:pt>
                <c:pt idx="699">
                  <c:v>-27.9</c:v>
                </c:pt>
                <c:pt idx="700">
                  <c:v>-27.9</c:v>
                </c:pt>
                <c:pt idx="701">
                  <c:v>-31.6</c:v>
                </c:pt>
                <c:pt idx="702">
                  <c:v>-32</c:v>
                </c:pt>
                <c:pt idx="703">
                  <c:v>-29.2</c:v>
                </c:pt>
                <c:pt idx="704">
                  <c:v>-33.2</c:v>
                </c:pt>
                <c:pt idx="705">
                  <c:v>-31.6</c:v>
                </c:pt>
                <c:pt idx="706">
                  <c:v>-30.1</c:v>
                </c:pt>
                <c:pt idx="707">
                  <c:v>-31.1</c:v>
                </c:pt>
                <c:pt idx="708">
                  <c:v>-30.9</c:v>
                </c:pt>
                <c:pt idx="709">
                  <c:v>-29.4</c:v>
                </c:pt>
                <c:pt idx="710">
                  <c:v>-32.5</c:v>
                </c:pt>
                <c:pt idx="711">
                  <c:v>-28.4</c:v>
                </c:pt>
                <c:pt idx="712">
                  <c:v>-30.4</c:v>
                </c:pt>
                <c:pt idx="713">
                  <c:v>-29.9</c:v>
                </c:pt>
                <c:pt idx="714">
                  <c:v>-27.8</c:v>
                </c:pt>
                <c:pt idx="715">
                  <c:v>-21.9</c:v>
                </c:pt>
                <c:pt idx="716">
                  <c:v>-22.4</c:v>
                </c:pt>
                <c:pt idx="717">
                  <c:v>-21.1</c:v>
                </c:pt>
                <c:pt idx="718">
                  <c:v>-28.1</c:v>
                </c:pt>
                <c:pt idx="719">
                  <c:v>-28.1</c:v>
                </c:pt>
                <c:pt idx="720">
                  <c:v>-26.9</c:v>
                </c:pt>
                <c:pt idx="721">
                  <c:v>-30.6</c:v>
                </c:pt>
                <c:pt idx="722">
                  <c:v>-33.5</c:v>
                </c:pt>
                <c:pt idx="723">
                  <c:v>-31.9</c:v>
                </c:pt>
                <c:pt idx="724">
                  <c:v>-35.5</c:v>
                </c:pt>
                <c:pt idx="725">
                  <c:v>-35</c:v>
                </c:pt>
                <c:pt idx="726">
                  <c:v>-33.4</c:v>
                </c:pt>
                <c:pt idx="727">
                  <c:v>-30.9</c:v>
                </c:pt>
                <c:pt idx="728">
                  <c:v>-28.9</c:v>
                </c:pt>
                <c:pt idx="729">
                  <c:v>-33</c:v>
                </c:pt>
                <c:pt idx="730">
                  <c:v>-33.8</c:v>
                </c:pt>
                <c:pt idx="731">
                  <c:v>-33.1</c:v>
                </c:pt>
                <c:pt idx="732">
                  <c:v>-30.4</c:v>
                </c:pt>
                <c:pt idx="733">
                  <c:v>-28.6</c:v>
                </c:pt>
                <c:pt idx="734">
                  <c:v>-26.2</c:v>
                </c:pt>
                <c:pt idx="735">
                  <c:v>-31.1</c:v>
                </c:pt>
                <c:pt idx="736">
                  <c:v>-32</c:v>
                </c:pt>
                <c:pt idx="737">
                  <c:v>-31.1</c:v>
                </c:pt>
                <c:pt idx="738">
                  <c:v>-32.2</c:v>
                </c:pt>
                <c:pt idx="739">
                  <c:v>-33.5</c:v>
                </c:pt>
                <c:pt idx="740">
                  <c:v>-32</c:v>
                </c:pt>
                <c:pt idx="741">
                  <c:v>-29.9</c:v>
                </c:pt>
                <c:pt idx="742">
                  <c:v>-29.4</c:v>
                </c:pt>
                <c:pt idx="743">
                  <c:v>-31.1</c:v>
                </c:pt>
                <c:pt idx="744">
                  <c:v>-26.9</c:v>
                </c:pt>
                <c:pt idx="745">
                  <c:v>-23.9</c:v>
                </c:pt>
                <c:pt idx="746">
                  <c:v>-27.1</c:v>
                </c:pt>
                <c:pt idx="747">
                  <c:v>-24.9</c:v>
                </c:pt>
                <c:pt idx="748">
                  <c:v>-24.9</c:v>
                </c:pt>
                <c:pt idx="749">
                  <c:v>-21.9</c:v>
                </c:pt>
                <c:pt idx="750">
                  <c:v>-21.9</c:v>
                </c:pt>
                <c:pt idx="751">
                  <c:v>-20.9</c:v>
                </c:pt>
                <c:pt idx="752">
                  <c:v>-20.6</c:v>
                </c:pt>
                <c:pt idx="753">
                  <c:v>-21.1</c:v>
                </c:pt>
                <c:pt idx="754">
                  <c:v>-22.1</c:v>
                </c:pt>
                <c:pt idx="755">
                  <c:v>-25.9</c:v>
                </c:pt>
                <c:pt idx="756">
                  <c:v>-23.6</c:v>
                </c:pt>
                <c:pt idx="757">
                  <c:v>-19.1</c:v>
                </c:pt>
                <c:pt idx="758">
                  <c:v>-22.9</c:v>
                </c:pt>
                <c:pt idx="759">
                  <c:v>-18.6</c:v>
                </c:pt>
                <c:pt idx="760">
                  <c:v>-17.6</c:v>
                </c:pt>
                <c:pt idx="761">
                  <c:v>-17.2</c:v>
                </c:pt>
                <c:pt idx="762">
                  <c:v>-16.6</c:v>
                </c:pt>
                <c:pt idx="763">
                  <c:v>-16.9</c:v>
                </c:pt>
                <c:pt idx="764">
                  <c:v>-19.4</c:v>
                </c:pt>
                <c:pt idx="765">
                  <c:v>-19.4</c:v>
                </c:pt>
                <c:pt idx="766">
                  <c:v>-23.9</c:v>
                </c:pt>
                <c:pt idx="767">
                  <c:v>-20.9</c:v>
                </c:pt>
                <c:pt idx="768">
                  <c:v>-27.4</c:v>
                </c:pt>
                <c:pt idx="769">
                  <c:v>-23</c:v>
                </c:pt>
                <c:pt idx="770">
                  <c:v>-26.9</c:v>
                </c:pt>
                <c:pt idx="771">
                  <c:v>-20.4</c:v>
                </c:pt>
                <c:pt idx="772">
                  <c:v>-23.2</c:v>
                </c:pt>
                <c:pt idx="773">
                  <c:v>-21.1</c:v>
                </c:pt>
                <c:pt idx="774">
                  <c:v>-20.9</c:v>
                </c:pt>
                <c:pt idx="775">
                  <c:v>-22.3</c:v>
                </c:pt>
                <c:pt idx="776">
                  <c:v>-23.1</c:v>
                </c:pt>
                <c:pt idx="777">
                  <c:v>-21.9</c:v>
                </c:pt>
                <c:pt idx="778">
                  <c:v>-27.4</c:v>
                </c:pt>
                <c:pt idx="779">
                  <c:v>-29.4</c:v>
                </c:pt>
                <c:pt idx="780">
                  <c:v>-29.9</c:v>
                </c:pt>
                <c:pt idx="781">
                  <c:v>-30.2</c:v>
                </c:pt>
                <c:pt idx="782">
                  <c:v>-27.9</c:v>
                </c:pt>
                <c:pt idx="783">
                  <c:v>-23.4</c:v>
                </c:pt>
                <c:pt idx="784">
                  <c:v>-26.4</c:v>
                </c:pt>
                <c:pt idx="785">
                  <c:v>-24.8</c:v>
                </c:pt>
                <c:pt idx="786">
                  <c:v>-23.4</c:v>
                </c:pt>
                <c:pt idx="787">
                  <c:v>-21.1</c:v>
                </c:pt>
                <c:pt idx="788">
                  <c:v>-24.1</c:v>
                </c:pt>
                <c:pt idx="789">
                  <c:v>-23.9</c:v>
                </c:pt>
                <c:pt idx="790">
                  <c:v>-24.6</c:v>
                </c:pt>
                <c:pt idx="791">
                  <c:v>-21.6</c:v>
                </c:pt>
                <c:pt idx="792">
                  <c:v>-22.9</c:v>
                </c:pt>
                <c:pt idx="793">
                  <c:v>-23.1</c:v>
                </c:pt>
                <c:pt idx="794">
                  <c:v>-25.9</c:v>
                </c:pt>
                <c:pt idx="795">
                  <c:v>-20.6</c:v>
                </c:pt>
                <c:pt idx="796">
                  <c:v>-20.6</c:v>
                </c:pt>
                <c:pt idx="797">
                  <c:v>-22.9</c:v>
                </c:pt>
                <c:pt idx="798">
                  <c:v>-24.1</c:v>
                </c:pt>
                <c:pt idx="799">
                  <c:v>-21.2</c:v>
                </c:pt>
                <c:pt idx="800">
                  <c:v>-23.9</c:v>
                </c:pt>
                <c:pt idx="801">
                  <c:v>-23.9</c:v>
                </c:pt>
                <c:pt idx="802">
                  <c:v>-19.9</c:v>
                </c:pt>
                <c:pt idx="803">
                  <c:v>-19.2</c:v>
                </c:pt>
                <c:pt idx="804">
                  <c:v>-15.9</c:v>
                </c:pt>
                <c:pt idx="805">
                  <c:v>-16.2</c:v>
                </c:pt>
                <c:pt idx="806">
                  <c:v>-15.3</c:v>
                </c:pt>
                <c:pt idx="807">
                  <c:v>-12.8</c:v>
                </c:pt>
                <c:pt idx="808">
                  <c:v>-12.8</c:v>
                </c:pt>
                <c:pt idx="809">
                  <c:v>-13.2</c:v>
                </c:pt>
                <c:pt idx="810">
                  <c:v>-13.9</c:v>
                </c:pt>
                <c:pt idx="811">
                  <c:v>-9.9</c:v>
                </c:pt>
                <c:pt idx="812">
                  <c:v>-8.8</c:v>
                </c:pt>
                <c:pt idx="813">
                  <c:v>-8</c:v>
                </c:pt>
                <c:pt idx="814">
                  <c:v>-8</c:v>
                </c:pt>
                <c:pt idx="815">
                  <c:v>-9.8</c:v>
                </c:pt>
                <c:pt idx="816">
                  <c:v>-11.9</c:v>
                </c:pt>
                <c:pt idx="817">
                  <c:v>-14.4</c:v>
                </c:pt>
                <c:pt idx="818">
                  <c:v>-20.2</c:v>
                </c:pt>
                <c:pt idx="819">
                  <c:v>-22.4</c:v>
                </c:pt>
                <c:pt idx="820">
                  <c:v>-24.9</c:v>
                </c:pt>
                <c:pt idx="821">
                  <c:v>-23.9</c:v>
                </c:pt>
                <c:pt idx="822">
                  <c:v>-22.4</c:v>
                </c:pt>
                <c:pt idx="823">
                  <c:v>-23.1</c:v>
                </c:pt>
                <c:pt idx="824">
                  <c:v>-25.1</c:v>
                </c:pt>
                <c:pt idx="825">
                  <c:v>-20.9</c:v>
                </c:pt>
                <c:pt idx="826">
                  <c:v>-20.4</c:v>
                </c:pt>
                <c:pt idx="827">
                  <c:v>-16.9</c:v>
                </c:pt>
                <c:pt idx="828">
                  <c:v>-18.9</c:v>
                </c:pt>
                <c:pt idx="829">
                  <c:v>-21.2</c:v>
                </c:pt>
                <c:pt idx="830">
                  <c:v>-17.9</c:v>
                </c:pt>
                <c:pt idx="831">
                  <c:v>-12.7</c:v>
                </c:pt>
                <c:pt idx="832">
                  <c:v>-12.8</c:v>
                </c:pt>
                <c:pt idx="833">
                  <c:v>-13.4</c:v>
                </c:pt>
                <c:pt idx="834">
                  <c:v>-13.3</c:v>
                </c:pt>
                <c:pt idx="835">
                  <c:v>-9.6</c:v>
                </c:pt>
                <c:pt idx="836">
                  <c:v>-12.8</c:v>
                </c:pt>
                <c:pt idx="837">
                  <c:v>-7.2</c:v>
                </c:pt>
                <c:pt idx="838">
                  <c:v>-12.1</c:v>
                </c:pt>
                <c:pt idx="839">
                  <c:v>-11.1</c:v>
                </c:pt>
                <c:pt idx="840">
                  <c:v>-12.3</c:v>
                </c:pt>
                <c:pt idx="841">
                  <c:v>-10.2</c:v>
                </c:pt>
                <c:pt idx="842">
                  <c:v>-10.1</c:v>
                </c:pt>
                <c:pt idx="843">
                  <c:v>-6.8</c:v>
                </c:pt>
                <c:pt idx="844">
                  <c:v>-6.3</c:v>
                </c:pt>
                <c:pt idx="845">
                  <c:v>-6.8</c:v>
                </c:pt>
                <c:pt idx="846">
                  <c:v>-13.8</c:v>
                </c:pt>
                <c:pt idx="847">
                  <c:v>-18.4</c:v>
                </c:pt>
                <c:pt idx="848">
                  <c:v>-23.1</c:v>
                </c:pt>
                <c:pt idx="849">
                  <c:v>-23.9</c:v>
                </c:pt>
                <c:pt idx="850">
                  <c:v>-17.9</c:v>
                </c:pt>
                <c:pt idx="851">
                  <c:v>-19.1</c:v>
                </c:pt>
                <c:pt idx="852">
                  <c:v>-19.8</c:v>
                </c:pt>
                <c:pt idx="853">
                  <c:v>-18.4</c:v>
                </c:pt>
                <c:pt idx="854">
                  <c:v>-25.6</c:v>
                </c:pt>
                <c:pt idx="855">
                  <c:v>-22.9</c:v>
                </c:pt>
                <c:pt idx="856">
                  <c:v>-12.7</c:v>
                </c:pt>
                <c:pt idx="857">
                  <c:v>-16.9</c:v>
                </c:pt>
                <c:pt idx="858">
                  <c:v>-14.1</c:v>
                </c:pt>
                <c:pt idx="859">
                  <c:v>-13.7</c:v>
                </c:pt>
                <c:pt idx="860">
                  <c:v>-14.4</c:v>
                </c:pt>
                <c:pt idx="861">
                  <c:v>-12.2</c:v>
                </c:pt>
                <c:pt idx="862">
                  <c:v>-13.2</c:v>
                </c:pt>
                <c:pt idx="863">
                  <c:v>-12.3</c:v>
                </c:pt>
                <c:pt idx="864">
                  <c:v>-14.2</c:v>
                </c:pt>
                <c:pt idx="865">
                  <c:v>-11.3</c:v>
                </c:pt>
                <c:pt idx="866">
                  <c:v>-14.2</c:v>
                </c:pt>
                <c:pt idx="867">
                  <c:v>-15.2</c:v>
                </c:pt>
                <c:pt idx="868">
                  <c:v>-15.3</c:v>
                </c:pt>
                <c:pt idx="869">
                  <c:v>-17.4</c:v>
                </c:pt>
                <c:pt idx="870">
                  <c:v>-15.9</c:v>
                </c:pt>
                <c:pt idx="871">
                  <c:v>-21.9</c:v>
                </c:pt>
                <c:pt idx="872">
                  <c:v>-20.6</c:v>
                </c:pt>
                <c:pt idx="873">
                  <c:v>-24.1</c:v>
                </c:pt>
                <c:pt idx="874">
                  <c:v>-21.1</c:v>
                </c:pt>
                <c:pt idx="875">
                  <c:v>-27.8</c:v>
                </c:pt>
                <c:pt idx="876">
                  <c:v>-21.4</c:v>
                </c:pt>
                <c:pt idx="877">
                  <c:v>-19.9</c:v>
                </c:pt>
                <c:pt idx="878">
                  <c:v>-22.4</c:v>
                </c:pt>
                <c:pt idx="879">
                  <c:v>-19.4</c:v>
                </c:pt>
                <c:pt idx="880">
                  <c:v>-21.9</c:v>
                </c:pt>
                <c:pt idx="881">
                  <c:v>-18.9</c:v>
                </c:pt>
                <c:pt idx="882">
                  <c:v>-18.6</c:v>
                </c:pt>
                <c:pt idx="883">
                  <c:v>-15.8</c:v>
                </c:pt>
                <c:pt idx="884">
                  <c:v>-20.9</c:v>
                </c:pt>
                <c:pt idx="885">
                  <c:v>-20.9</c:v>
                </c:pt>
                <c:pt idx="886">
                  <c:v>-24.1</c:v>
                </c:pt>
                <c:pt idx="887">
                  <c:v>-17.9</c:v>
                </c:pt>
                <c:pt idx="888">
                  <c:v>-18.4</c:v>
                </c:pt>
                <c:pt idx="889">
                  <c:v>-16.4</c:v>
                </c:pt>
                <c:pt idx="890">
                  <c:v>-17.9</c:v>
                </c:pt>
                <c:pt idx="891">
                  <c:v>-16.4</c:v>
                </c:pt>
                <c:pt idx="892">
                  <c:v>-17.4</c:v>
                </c:pt>
                <c:pt idx="893">
                  <c:v>-24.1</c:v>
                </c:pt>
                <c:pt idx="894">
                  <c:v>-20.1</c:v>
                </c:pt>
                <c:pt idx="895">
                  <c:v>-20.4</c:v>
                </c:pt>
                <c:pt idx="896">
                  <c:v>-22.8</c:v>
                </c:pt>
                <c:pt idx="897">
                  <c:v>-23.1</c:v>
                </c:pt>
                <c:pt idx="898">
                  <c:v>-25.9</c:v>
                </c:pt>
                <c:pt idx="899">
                  <c:v>-27.1</c:v>
                </c:pt>
                <c:pt idx="900">
                  <c:v>-23.9</c:v>
                </c:pt>
                <c:pt idx="901">
                  <c:v>-22.4</c:v>
                </c:pt>
                <c:pt idx="902">
                  <c:v>-25.9</c:v>
                </c:pt>
                <c:pt idx="903">
                  <c:v>-26.6</c:v>
                </c:pt>
                <c:pt idx="904">
                  <c:v>-26.1</c:v>
                </c:pt>
                <c:pt idx="905">
                  <c:v>-19.6</c:v>
                </c:pt>
                <c:pt idx="906">
                  <c:v>-25.2</c:v>
                </c:pt>
                <c:pt idx="907">
                  <c:v>-23.8</c:v>
                </c:pt>
                <c:pt idx="908">
                  <c:v>-23.4</c:v>
                </c:pt>
                <c:pt idx="909">
                  <c:v>-27.1</c:v>
                </c:pt>
                <c:pt idx="910">
                  <c:v>-27.1</c:v>
                </c:pt>
                <c:pt idx="911">
                  <c:v>-26.6</c:v>
                </c:pt>
                <c:pt idx="912">
                  <c:v>-21.9</c:v>
                </c:pt>
                <c:pt idx="913">
                  <c:v>-21.9</c:v>
                </c:pt>
                <c:pt idx="914">
                  <c:v>-18.9</c:v>
                </c:pt>
                <c:pt idx="915">
                  <c:v>-20.1</c:v>
                </c:pt>
                <c:pt idx="916">
                  <c:v>-19.9</c:v>
                </c:pt>
                <c:pt idx="917">
                  <c:v>-21.9</c:v>
                </c:pt>
                <c:pt idx="918">
                  <c:v>-19.6</c:v>
                </c:pt>
                <c:pt idx="919">
                  <c:v>-24.1</c:v>
                </c:pt>
                <c:pt idx="920">
                  <c:v>-21.9</c:v>
                </c:pt>
                <c:pt idx="921">
                  <c:v>-22.9</c:v>
                </c:pt>
                <c:pt idx="922">
                  <c:v>-21.4</c:v>
                </c:pt>
                <c:pt idx="923">
                  <c:v>-18.4</c:v>
                </c:pt>
                <c:pt idx="924">
                  <c:v>-18.1</c:v>
                </c:pt>
                <c:pt idx="925">
                  <c:v>-19.6</c:v>
                </c:pt>
                <c:pt idx="926">
                  <c:v>-18.9</c:v>
                </c:pt>
                <c:pt idx="927">
                  <c:v>-18.4</c:v>
                </c:pt>
                <c:pt idx="928">
                  <c:v>-19.1</c:v>
                </c:pt>
                <c:pt idx="929">
                  <c:v>-19.9</c:v>
                </c:pt>
                <c:pt idx="930">
                  <c:v>-18.6</c:v>
                </c:pt>
                <c:pt idx="931">
                  <c:v>-20.8</c:v>
                </c:pt>
                <c:pt idx="932">
                  <c:v>-21.2</c:v>
                </c:pt>
                <c:pt idx="933">
                  <c:v>-14.8</c:v>
                </c:pt>
                <c:pt idx="934">
                  <c:v>-12.8</c:v>
                </c:pt>
                <c:pt idx="935">
                  <c:v>-17.4</c:v>
                </c:pt>
                <c:pt idx="936">
                  <c:v>-14.9</c:v>
                </c:pt>
                <c:pt idx="937">
                  <c:v>-11.2</c:v>
                </c:pt>
                <c:pt idx="938">
                  <c:v>-14.9</c:v>
                </c:pt>
                <c:pt idx="939">
                  <c:v>-15.3</c:v>
                </c:pt>
                <c:pt idx="940">
                  <c:v>-15.7</c:v>
                </c:pt>
                <c:pt idx="941">
                  <c:v>-14.2</c:v>
                </c:pt>
                <c:pt idx="942">
                  <c:v>-12.2</c:v>
                </c:pt>
                <c:pt idx="943">
                  <c:v>-14.9</c:v>
                </c:pt>
                <c:pt idx="944">
                  <c:v>-15.9</c:v>
                </c:pt>
                <c:pt idx="945">
                  <c:v>-18.5</c:v>
                </c:pt>
                <c:pt idx="946">
                  <c:v>-18.1</c:v>
                </c:pt>
                <c:pt idx="947">
                  <c:v>-16.9</c:v>
                </c:pt>
                <c:pt idx="948">
                  <c:v>-17.9</c:v>
                </c:pt>
                <c:pt idx="949">
                  <c:v>-17.9</c:v>
                </c:pt>
                <c:pt idx="950">
                  <c:v>-21.8</c:v>
                </c:pt>
                <c:pt idx="951">
                  <c:v>-23.2</c:v>
                </c:pt>
                <c:pt idx="952">
                  <c:v>-24.9</c:v>
                </c:pt>
                <c:pt idx="953">
                  <c:v>-24.9</c:v>
                </c:pt>
                <c:pt idx="954">
                  <c:v>-25.6</c:v>
                </c:pt>
                <c:pt idx="955">
                  <c:v>-27.9</c:v>
                </c:pt>
                <c:pt idx="956">
                  <c:v>-26.6</c:v>
                </c:pt>
                <c:pt idx="957">
                  <c:v>-28.9</c:v>
                </c:pt>
                <c:pt idx="958">
                  <c:v>-24.4</c:v>
                </c:pt>
                <c:pt idx="959">
                  <c:v>-22.9</c:v>
                </c:pt>
                <c:pt idx="960">
                  <c:v>-22.1</c:v>
                </c:pt>
                <c:pt idx="961">
                  <c:v>-21.4</c:v>
                </c:pt>
                <c:pt idx="962">
                  <c:v>-21.4</c:v>
                </c:pt>
                <c:pt idx="963">
                  <c:v>-23.4</c:v>
                </c:pt>
                <c:pt idx="964">
                  <c:v>-21.9</c:v>
                </c:pt>
                <c:pt idx="965">
                  <c:v>-22.4</c:v>
                </c:pt>
                <c:pt idx="966">
                  <c:v>-21.9</c:v>
                </c:pt>
                <c:pt idx="967">
                  <c:v>-20.1</c:v>
                </c:pt>
                <c:pt idx="968">
                  <c:v>-20.6</c:v>
                </c:pt>
                <c:pt idx="969">
                  <c:v>-19.4</c:v>
                </c:pt>
                <c:pt idx="970">
                  <c:v>-18.9</c:v>
                </c:pt>
                <c:pt idx="971">
                  <c:v>-17.2</c:v>
                </c:pt>
                <c:pt idx="972">
                  <c:v>-19.9</c:v>
                </c:pt>
                <c:pt idx="973">
                  <c:v>-17.6</c:v>
                </c:pt>
                <c:pt idx="974">
                  <c:v>-16.8</c:v>
                </c:pt>
                <c:pt idx="975">
                  <c:v>-17.8</c:v>
                </c:pt>
                <c:pt idx="976">
                  <c:v>-18.1</c:v>
                </c:pt>
                <c:pt idx="977">
                  <c:v>-20.1</c:v>
                </c:pt>
                <c:pt idx="978">
                  <c:v>-21.6</c:v>
                </c:pt>
                <c:pt idx="979">
                  <c:v>-21.1</c:v>
                </c:pt>
                <c:pt idx="980">
                  <c:v>-17.2</c:v>
                </c:pt>
                <c:pt idx="981">
                  <c:v>-15.2</c:v>
                </c:pt>
                <c:pt idx="982">
                  <c:v>-17.1</c:v>
                </c:pt>
                <c:pt idx="983">
                  <c:v>-17.1</c:v>
                </c:pt>
                <c:pt idx="984">
                  <c:v>-16.9</c:v>
                </c:pt>
                <c:pt idx="985">
                  <c:v>-15.6</c:v>
                </c:pt>
                <c:pt idx="986">
                  <c:v>-17.9</c:v>
                </c:pt>
                <c:pt idx="987">
                  <c:v>-17.8</c:v>
                </c:pt>
                <c:pt idx="988">
                  <c:v>-19.1</c:v>
                </c:pt>
                <c:pt idx="989">
                  <c:v>-19.4</c:v>
                </c:pt>
                <c:pt idx="990">
                  <c:v>-16.2</c:v>
                </c:pt>
                <c:pt idx="991">
                  <c:v>-16.1</c:v>
                </c:pt>
                <c:pt idx="992">
                  <c:v>-14.9</c:v>
                </c:pt>
                <c:pt idx="993">
                  <c:v>-12.9</c:v>
                </c:pt>
                <c:pt idx="994">
                  <c:v>-11.8</c:v>
                </c:pt>
                <c:pt idx="995">
                  <c:v>-16.4</c:v>
                </c:pt>
                <c:pt idx="996">
                  <c:v>-16.8</c:v>
                </c:pt>
                <c:pt idx="997">
                  <c:v>-14.9</c:v>
                </c:pt>
                <c:pt idx="998">
                  <c:v>-17.1</c:v>
                </c:pt>
                <c:pt idx="999">
                  <c:v>-16.1</c:v>
                </c:pt>
                <c:pt idx="1000">
                  <c:v>-14.8</c:v>
                </c:pt>
                <c:pt idx="1001">
                  <c:v>-17.4</c:v>
                </c:pt>
                <c:pt idx="1002">
                  <c:v>-16.9</c:v>
                </c:pt>
                <c:pt idx="1003">
                  <c:v>-16.2</c:v>
                </c:pt>
                <c:pt idx="1004">
                  <c:v>-16.9</c:v>
                </c:pt>
                <c:pt idx="1005">
                  <c:v>-15.8</c:v>
                </c:pt>
                <c:pt idx="1006">
                  <c:v>-13.4</c:v>
                </c:pt>
                <c:pt idx="1007">
                  <c:v>-13.9</c:v>
                </c:pt>
                <c:pt idx="1008">
                  <c:v>-13.4</c:v>
                </c:pt>
                <c:pt idx="1009">
                  <c:v>-14.8</c:v>
                </c:pt>
                <c:pt idx="1010">
                  <c:v>-12.9</c:v>
                </c:pt>
                <c:pt idx="1011">
                  <c:v>-14.7</c:v>
                </c:pt>
                <c:pt idx="1012">
                  <c:v>-13.8</c:v>
                </c:pt>
                <c:pt idx="1013">
                  <c:v>-10.9</c:v>
                </c:pt>
                <c:pt idx="1014">
                  <c:v>-11.3</c:v>
                </c:pt>
                <c:pt idx="1015">
                  <c:v>-5.3</c:v>
                </c:pt>
                <c:pt idx="1016">
                  <c:v>-4</c:v>
                </c:pt>
                <c:pt idx="1017">
                  <c:v>-6.5</c:v>
                </c:pt>
                <c:pt idx="1018">
                  <c:v>-5</c:v>
                </c:pt>
                <c:pt idx="1019">
                  <c:v>-5</c:v>
                </c:pt>
                <c:pt idx="1020">
                  <c:v>-8.9</c:v>
                </c:pt>
                <c:pt idx="1021">
                  <c:v>-6.5</c:v>
                </c:pt>
                <c:pt idx="1022">
                  <c:v>-8.3</c:v>
                </c:pt>
                <c:pt idx="1023">
                  <c:v>-11.4</c:v>
                </c:pt>
                <c:pt idx="1024">
                  <c:v>-8.9</c:v>
                </c:pt>
                <c:pt idx="1025">
                  <c:v>-8</c:v>
                </c:pt>
                <c:pt idx="1026">
                  <c:v>-8.4</c:v>
                </c:pt>
                <c:pt idx="1027">
                  <c:v>-8.8</c:v>
                </c:pt>
                <c:pt idx="1028">
                  <c:v>-8.4</c:v>
                </c:pt>
                <c:pt idx="1029">
                  <c:v>-10.2</c:v>
                </c:pt>
                <c:pt idx="1030">
                  <c:v>-10.4</c:v>
                </c:pt>
                <c:pt idx="1031">
                  <c:v>-11.4</c:v>
                </c:pt>
                <c:pt idx="1032">
                  <c:v>-9.8</c:v>
                </c:pt>
                <c:pt idx="1033">
                  <c:v>-9.3</c:v>
                </c:pt>
                <c:pt idx="1034">
                  <c:v>-7</c:v>
                </c:pt>
                <c:pt idx="1035">
                  <c:v>-9.2</c:v>
                </c:pt>
                <c:pt idx="1036">
                  <c:v>-13.1</c:v>
                </c:pt>
                <c:pt idx="1037">
                  <c:v>-10.9</c:v>
                </c:pt>
                <c:pt idx="1038">
                  <c:v>-6</c:v>
                </c:pt>
                <c:pt idx="1039">
                  <c:v>-7.2</c:v>
                </c:pt>
                <c:pt idx="1040">
                  <c:v>-2.5</c:v>
                </c:pt>
                <c:pt idx="1041">
                  <c:v>-5</c:v>
                </c:pt>
                <c:pt idx="1042">
                  <c:v>-7</c:v>
                </c:pt>
                <c:pt idx="1043">
                  <c:v>-9.1</c:v>
                </c:pt>
                <c:pt idx="1044">
                  <c:v>-9.9</c:v>
                </c:pt>
                <c:pt idx="1045">
                  <c:v>-9.2</c:v>
                </c:pt>
                <c:pt idx="1046">
                  <c:v>-9.4</c:v>
                </c:pt>
                <c:pt idx="1047">
                  <c:v>-9.6</c:v>
                </c:pt>
                <c:pt idx="1048">
                  <c:v>-7</c:v>
                </c:pt>
                <c:pt idx="1049">
                  <c:v>-4.8</c:v>
                </c:pt>
                <c:pt idx="1050">
                  <c:v>-5</c:v>
                </c:pt>
                <c:pt idx="1051">
                  <c:v>-3.6</c:v>
                </c:pt>
                <c:pt idx="1052">
                  <c:v>-4</c:v>
                </c:pt>
                <c:pt idx="1053">
                  <c:v>-4.2</c:v>
                </c:pt>
                <c:pt idx="1054">
                  <c:v>-6.5</c:v>
                </c:pt>
                <c:pt idx="1055">
                  <c:v>-6.5</c:v>
                </c:pt>
                <c:pt idx="1056">
                  <c:v>-5.8</c:v>
                </c:pt>
                <c:pt idx="1057">
                  <c:v>-6.8</c:v>
                </c:pt>
                <c:pt idx="1058">
                  <c:v>-7</c:v>
                </c:pt>
                <c:pt idx="1059">
                  <c:v>-4</c:v>
                </c:pt>
                <c:pt idx="1060">
                  <c:v>-3.5</c:v>
                </c:pt>
                <c:pt idx="1061">
                  <c:v>-5.5</c:v>
                </c:pt>
                <c:pt idx="1062">
                  <c:v>-6</c:v>
                </c:pt>
                <c:pt idx="1063">
                  <c:v>-8.2</c:v>
                </c:pt>
                <c:pt idx="1064">
                  <c:v>-5.8</c:v>
                </c:pt>
                <c:pt idx="1065">
                  <c:v>-7.8</c:v>
                </c:pt>
                <c:pt idx="1066">
                  <c:v>-6.8</c:v>
                </c:pt>
                <c:pt idx="1067">
                  <c:v>-8.9</c:v>
                </c:pt>
                <c:pt idx="1068">
                  <c:v>-12.8</c:v>
                </c:pt>
                <c:pt idx="1069">
                  <c:v>-2.5</c:v>
                </c:pt>
                <c:pt idx="1070">
                  <c:v>-3.2</c:v>
                </c:pt>
                <c:pt idx="1071">
                  <c:v>-2.1</c:v>
                </c:pt>
                <c:pt idx="1072">
                  <c:v>0.1</c:v>
                </c:pt>
                <c:pt idx="1073">
                  <c:v>-0.8</c:v>
                </c:pt>
                <c:pt idx="1074">
                  <c:v>-0.5</c:v>
                </c:pt>
                <c:pt idx="1075">
                  <c:v>0.5</c:v>
                </c:pt>
                <c:pt idx="1076">
                  <c:v>-1.9</c:v>
                </c:pt>
                <c:pt idx="1077">
                  <c:v>-5</c:v>
                </c:pt>
                <c:pt idx="1078">
                  <c:v>-4.5</c:v>
                </c:pt>
                <c:pt idx="1079">
                  <c:v>-2.2</c:v>
                </c:pt>
                <c:pt idx="1080">
                  <c:v>-3.5</c:v>
                </c:pt>
                <c:pt idx="1081">
                  <c:v>-7.2</c:v>
                </c:pt>
                <c:pt idx="1082">
                  <c:v>0.8</c:v>
                </c:pt>
                <c:pt idx="1083">
                  <c:v>-1.8</c:v>
                </c:pt>
                <c:pt idx="1084">
                  <c:v>-0.2</c:v>
                </c:pt>
                <c:pt idx="1085">
                  <c:v>-1.9</c:v>
                </c:pt>
                <c:pt idx="1086">
                  <c:v>-1.4</c:v>
                </c:pt>
                <c:pt idx="1087">
                  <c:v>-1.6</c:v>
                </c:pt>
                <c:pt idx="1088">
                  <c:v>-1.8</c:v>
                </c:pt>
                <c:pt idx="1089">
                  <c:v>-2</c:v>
                </c:pt>
                <c:pt idx="1090">
                  <c:v>3</c:v>
                </c:pt>
                <c:pt idx="1091">
                  <c:v>0.1</c:v>
                </c:pt>
                <c:pt idx="1092">
                  <c:v>-0.5</c:v>
                </c:pt>
                <c:pt idx="1093">
                  <c:v>-0.1</c:v>
                </c:pt>
                <c:pt idx="1094">
                  <c:v>0.1</c:v>
                </c:pt>
                <c:pt idx="1095">
                  <c:v>-0.9</c:v>
                </c:pt>
                <c:pt idx="1096">
                  <c:v>-1.6</c:v>
                </c:pt>
                <c:pt idx="1097">
                  <c:v>-3</c:v>
                </c:pt>
                <c:pt idx="1098">
                  <c:v>-2.4</c:v>
                </c:pt>
                <c:pt idx="1099">
                  <c:v>-1.9</c:v>
                </c:pt>
                <c:pt idx="1100">
                  <c:v>-2.2</c:v>
                </c:pt>
                <c:pt idx="1101">
                  <c:v>-2</c:v>
                </c:pt>
                <c:pt idx="1102">
                  <c:v>-4</c:v>
                </c:pt>
                <c:pt idx="1103">
                  <c:v>-6</c:v>
                </c:pt>
                <c:pt idx="1104">
                  <c:v>-1.9</c:v>
                </c:pt>
                <c:pt idx="1105">
                  <c:v>1.1</c:v>
                </c:pt>
                <c:pt idx="1106">
                  <c:v>1.9</c:v>
                </c:pt>
                <c:pt idx="1107">
                  <c:v>0.5</c:v>
                </c:pt>
                <c:pt idx="1108">
                  <c:v>0.7</c:v>
                </c:pt>
                <c:pt idx="1109">
                  <c:v>1.2</c:v>
                </c:pt>
                <c:pt idx="1110">
                  <c:v>2</c:v>
                </c:pt>
                <c:pt idx="1111">
                  <c:v>3.1</c:v>
                </c:pt>
                <c:pt idx="1112">
                  <c:v>2</c:v>
                </c:pt>
                <c:pt idx="1113">
                  <c:v>0.7</c:v>
                </c:pt>
                <c:pt idx="1114">
                  <c:v>1.2</c:v>
                </c:pt>
                <c:pt idx="1115">
                  <c:v>-0.8</c:v>
                </c:pt>
                <c:pt idx="1116">
                  <c:v>-0.1</c:v>
                </c:pt>
                <c:pt idx="1117">
                  <c:v>-1.1</c:v>
                </c:pt>
                <c:pt idx="1118">
                  <c:v>-4.2</c:v>
                </c:pt>
                <c:pt idx="1119">
                  <c:v>-2.1</c:v>
                </c:pt>
                <c:pt idx="1120">
                  <c:v>-0.9</c:v>
                </c:pt>
                <c:pt idx="1121">
                  <c:v>0.1</c:v>
                </c:pt>
                <c:pt idx="1122">
                  <c:v>-0.1</c:v>
                </c:pt>
                <c:pt idx="1123">
                  <c:v>1.4</c:v>
                </c:pt>
                <c:pt idx="1124">
                  <c:v>2</c:v>
                </c:pt>
                <c:pt idx="1125">
                  <c:v>4</c:v>
                </c:pt>
                <c:pt idx="1126">
                  <c:v>3</c:v>
                </c:pt>
                <c:pt idx="1127">
                  <c:v>0.1</c:v>
                </c:pt>
                <c:pt idx="1128">
                  <c:v>5.5</c:v>
                </c:pt>
                <c:pt idx="1129">
                  <c:v>7</c:v>
                </c:pt>
                <c:pt idx="1130">
                  <c:v>5</c:v>
                </c:pt>
              </c:numCache>
            </c:numRef>
          </c:val>
          <c:smooth val="0"/>
        </c:ser>
        <c:marker val="1"/>
        <c:axId val="51127664"/>
        <c:axId val="57495793"/>
      </c:line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5793"/>
        <c:crossesAt val="-45"/>
        <c:auto val="1"/>
        <c:lblOffset val="100"/>
        <c:noMultiLvlLbl val="0"/>
      </c:catAx>
      <c:valAx>
        <c:axId val="57495793"/>
        <c:scaling>
          <c:orientation val="minMax"/>
          <c:min val="-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'1994_Data'!$B$2:$B$1132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'1994_Data'!$I$2:$I$1132</c:f>
              <c:numCache>
                <c:ptCount val="1131"/>
                <c:pt idx="0">
                  <c:v>997.9</c:v>
                </c:pt>
                <c:pt idx="1">
                  <c:v>998.7</c:v>
                </c:pt>
                <c:pt idx="2">
                  <c:v>997.7</c:v>
                </c:pt>
                <c:pt idx="3">
                  <c:v>991.6</c:v>
                </c:pt>
                <c:pt idx="4">
                  <c:v>983.8</c:v>
                </c:pt>
                <c:pt idx="5">
                  <c:v>982.2</c:v>
                </c:pt>
                <c:pt idx="6">
                  <c:v>981.8</c:v>
                </c:pt>
                <c:pt idx="7">
                  <c:v>982.4</c:v>
                </c:pt>
                <c:pt idx="8">
                  <c:v>980.2</c:v>
                </c:pt>
                <c:pt idx="9">
                  <c:v>980.4</c:v>
                </c:pt>
                <c:pt idx="10">
                  <c:v>976</c:v>
                </c:pt>
                <c:pt idx="11">
                  <c:v>975.5</c:v>
                </c:pt>
                <c:pt idx="12">
                  <c:v>976.2</c:v>
                </c:pt>
                <c:pt idx="13">
                  <c:v>976.6</c:v>
                </c:pt>
                <c:pt idx="14">
                  <c:v>977</c:v>
                </c:pt>
                <c:pt idx="15">
                  <c:v>976.8</c:v>
                </c:pt>
                <c:pt idx="16">
                  <c:v>977.5</c:v>
                </c:pt>
                <c:pt idx="17">
                  <c:v>978.7</c:v>
                </c:pt>
                <c:pt idx="18">
                  <c:v>982</c:v>
                </c:pt>
                <c:pt idx="19">
                  <c:v>984.4</c:v>
                </c:pt>
                <c:pt idx="20">
                  <c:v>983.5</c:v>
                </c:pt>
                <c:pt idx="21">
                  <c:v>984.2</c:v>
                </c:pt>
                <c:pt idx="22">
                  <c:v>986.4</c:v>
                </c:pt>
                <c:pt idx="23">
                  <c:v>987.8</c:v>
                </c:pt>
                <c:pt idx="24">
                  <c:v>989.4</c:v>
                </c:pt>
                <c:pt idx="25">
                  <c:v>992.1</c:v>
                </c:pt>
                <c:pt idx="26">
                  <c:v>992.1</c:v>
                </c:pt>
                <c:pt idx="27">
                  <c:v>992.6</c:v>
                </c:pt>
                <c:pt idx="28">
                  <c:v>992</c:v>
                </c:pt>
                <c:pt idx="29">
                  <c:v>990.7</c:v>
                </c:pt>
                <c:pt idx="30">
                  <c:v>989.1</c:v>
                </c:pt>
                <c:pt idx="31">
                  <c:v>987.2</c:v>
                </c:pt>
                <c:pt idx="32">
                  <c:v>985.9</c:v>
                </c:pt>
                <c:pt idx="33">
                  <c:v>985.4</c:v>
                </c:pt>
                <c:pt idx="34">
                  <c:v>983.9</c:v>
                </c:pt>
                <c:pt idx="35">
                  <c:v>983</c:v>
                </c:pt>
                <c:pt idx="36">
                  <c:v>982.2</c:v>
                </c:pt>
                <c:pt idx="37">
                  <c:v>981.8</c:v>
                </c:pt>
                <c:pt idx="38">
                  <c:v>982.5</c:v>
                </c:pt>
                <c:pt idx="39">
                  <c:v>983.1</c:v>
                </c:pt>
                <c:pt idx="40">
                  <c:v>984</c:v>
                </c:pt>
                <c:pt idx="41">
                  <c:v>985.1</c:v>
                </c:pt>
                <c:pt idx="42">
                  <c:v>986.1</c:v>
                </c:pt>
                <c:pt idx="43">
                  <c:v>988.9</c:v>
                </c:pt>
                <c:pt idx="44">
                  <c:v>992.5</c:v>
                </c:pt>
                <c:pt idx="45">
                  <c:v>992.8</c:v>
                </c:pt>
                <c:pt idx="46">
                  <c:v>993</c:v>
                </c:pt>
                <c:pt idx="47">
                  <c:v>991.8</c:v>
                </c:pt>
                <c:pt idx="48">
                  <c:v>990.1</c:v>
                </c:pt>
                <c:pt idx="49">
                  <c:v>988.2</c:v>
                </c:pt>
                <c:pt idx="50">
                  <c:v>986.3</c:v>
                </c:pt>
                <c:pt idx="51">
                  <c:v>984.3</c:v>
                </c:pt>
                <c:pt idx="52">
                  <c:v>982.9</c:v>
                </c:pt>
                <c:pt idx="53">
                  <c:v>981.5</c:v>
                </c:pt>
                <c:pt idx="54">
                  <c:v>982.3</c:v>
                </c:pt>
                <c:pt idx="55">
                  <c:v>985.1</c:v>
                </c:pt>
                <c:pt idx="56">
                  <c:v>985.9</c:v>
                </c:pt>
                <c:pt idx="57">
                  <c:v>987.2</c:v>
                </c:pt>
                <c:pt idx="58">
                  <c:v>987.4</c:v>
                </c:pt>
                <c:pt idx="59">
                  <c:v>987.4</c:v>
                </c:pt>
                <c:pt idx="60">
                  <c:v>986.1</c:v>
                </c:pt>
                <c:pt idx="61">
                  <c:v>985.8</c:v>
                </c:pt>
                <c:pt idx="62">
                  <c:v>985.3</c:v>
                </c:pt>
                <c:pt idx="63">
                  <c:v>980.4</c:v>
                </c:pt>
                <c:pt idx="64">
                  <c:v>977.1</c:v>
                </c:pt>
                <c:pt idx="65">
                  <c:v>977.7</c:v>
                </c:pt>
                <c:pt idx="66">
                  <c:v>979.9</c:v>
                </c:pt>
                <c:pt idx="67">
                  <c:v>982.6</c:v>
                </c:pt>
                <c:pt idx="68">
                  <c:v>985.1</c:v>
                </c:pt>
                <c:pt idx="69">
                  <c:v>984.7</c:v>
                </c:pt>
                <c:pt idx="70">
                  <c:v>982.4</c:v>
                </c:pt>
                <c:pt idx="71">
                  <c:v>982.1</c:v>
                </c:pt>
                <c:pt idx="72">
                  <c:v>982.7</c:v>
                </c:pt>
                <c:pt idx="73">
                  <c:v>983.8</c:v>
                </c:pt>
                <c:pt idx="74">
                  <c:v>986.1</c:v>
                </c:pt>
                <c:pt idx="75">
                  <c:v>987.8</c:v>
                </c:pt>
                <c:pt idx="76">
                  <c:v>989.4</c:v>
                </c:pt>
                <c:pt idx="77">
                  <c:v>989.9</c:v>
                </c:pt>
                <c:pt idx="78">
                  <c:v>990.3</c:v>
                </c:pt>
                <c:pt idx="79">
                  <c:v>989.6</c:v>
                </c:pt>
                <c:pt idx="80">
                  <c:v>989</c:v>
                </c:pt>
                <c:pt idx="81">
                  <c:v>988.4</c:v>
                </c:pt>
                <c:pt idx="82">
                  <c:v>991.6</c:v>
                </c:pt>
                <c:pt idx="83">
                  <c:v>992.9</c:v>
                </c:pt>
                <c:pt idx="84">
                  <c:v>993.5</c:v>
                </c:pt>
                <c:pt idx="85">
                  <c:v>995</c:v>
                </c:pt>
                <c:pt idx="86">
                  <c:v>997.1</c:v>
                </c:pt>
                <c:pt idx="87">
                  <c:v>999</c:v>
                </c:pt>
                <c:pt idx="88">
                  <c:v>999.5</c:v>
                </c:pt>
                <c:pt idx="89">
                  <c:v>999.4</c:v>
                </c:pt>
                <c:pt idx="90">
                  <c:v>997.4</c:v>
                </c:pt>
                <c:pt idx="91">
                  <c:v>995</c:v>
                </c:pt>
                <c:pt idx="92">
                  <c:v>994.4</c:v>
                </c:pt>
                <c:pt idx="93">
                  <c:v>992.6</c:v>
                </c:pt>
                <c:pt idx="94">
                  <c:v>991.7</c:v>
                </c:pt>
                <c:pt idx="95">
                  <c:v>990.6</c:v>
                </c:pt>
                <c:pt idx="96">
                  <c:v>990.3</c:v>
                </c:pt>
                <c:pt idx="97">
                  <c:v>990</c:v>
                </c:pt>
                <c:pt idx="98">
                  <c:v>991.3</c:v>
                </c:pt>
                <c:pt idx="99">
                  <c:v>993.1</c:v>
                </c:pt>
                <c:pt idx="100">
                  <c:v>995.2</c:v>
                </c:pt>
                <c:pt idx="101">
                  <c:v>995.3</c:v>
                </c:pt>
                <c:pt idx="102">
                  <c:v>994.8</c:v>
                </c:pt>
                <c:pt idx="103">
                  <c:v>993</c:v>
                </c:pt>
                <c:pt idx="104">
                  <c:v>990.9</c:v>
                </c:pt>
                <c:pt idx="105">
                  <c:v>988.2</c:v>
                </c:pt>
                <c:pt idx="106">
                  <c:v>986.2</c:v>
                </c:pt>
                <c:pt idx="107">
                  <c:v>984.4</c:v>
                </c:pt>
                <c:pt idx="108">
                  <c:v>982.7</c:v>
                </c:pt>
                <c:pt idx="109">
                  <c:v>982.1</c:v>
                </c:pt>
                <c:pt idx="110">
                  <c:v>982.1</c:v>
                </c:pt>
                <c:pt idx="111">
                  <c:v>982.1</c:v>
                </c:pt>
                <c:pt idx="112">
                  <c:v>985.8</c:v>
                </c:pt>
                <c:pt idx="113">
                  <c:v>986.7</c:v>
                </c:pt>
                <c:pt idx="114">
                  <c:v>988.6</c:v>
                </c:pt>
                <c:pt idx="115">
                  <c:v>993.3</c:v>
                </c:pt>
                <c:pt idx="116">
                  <c:v>993.2</c:v>
                </c:pt>
                <c:pt idx="117">
                  <c:v>991.6</c:v>
                </c:pt>
                <c:pt idx="118">
                  <c:v>988.4</c:v>
                </c:pt>
                <c:pt idx="119">
                  <c:v>985.9</c:v>
                </c:pt>
                <c:pt idx="120">
                  <c:v>983.5</c:v>
                </c:pt>
                <c:pt idx="121">
                  <c:v>984.7</c:v>
                </c:pt>
                <c:pt idx="122">
                  <c:v>987.4</c:v>
                </c:pt>
                <c:pt idx="123">
                  <c:v>988.9</c:v>
                </c:pt>
                <c:pt idx="124">
                  <c:v>989.6</c:v>
                </c:pt>
                <c:pt idx="125">
                  <c:v>989.7</c:v>
                </c:pt>
                <c:pt idx="126">
                  <c:v>989.9</c:v>
                </c:pt>
                <c:pt idx="127">
                  <c:v>990</c:v>
                </c:pt>
                <c:pt idx="128">
                  <c:v>989</c:v>
                </c:pt>
                <c:pt idx="129">
                  <c:v>990.1</c:v>
                </c:pt>
                <c:pt idx="130">
                  <c:v>991.1</c:v>
                </c:pt>
                <c:pt idx="131">
                  <c:v>992.9</c:v>
                </c:pt>
                <c:pt idx="132">
                  <c:v>992.9</c:v>
                </c:pt>
                <c:pt idx="133">
                  <c:v>996.3</c:v>
                </c:pt>
                <c:pt idx="134">
                  <c:v>1000.3</c:v>
                </c:pt>
                <c:pt idx="135">
                  <c:v>1001.7</c:v>
                </c:pt>
                <c:pt idx="136">
                  <c:v>1002.8</c:v>
                </c:pt>
                <c:pt idx="137">
                  <c:v>1003.8</c:v>
                </c:pt>
                <c:pt idx="138">
                  <c:v>1004.6</c:v>
                </c:pt>
                <c:pt idx="139">
                  <c:v>1005.3</c:v>
                </c:pt>
                <c:pt idx="140">
                  <c:v>1005.2</c:v>
                </c:pt>
                <c:pt idx="141">
                  <c:v>1004.1</c:v>
                </c:pt>
                <c:pt idx="142">
                  <c:v>1002.4</c:v>
                </c:pt>
                <c:pt idx="143">
                  <c:v>1000.6</c:v>
                </c:pt>
                <c:pt idx="144">
                  <c:v>1000</c:v>
                </c:pt>
                <c:pt idx="145">
                  <c:v>1000.1</c:v>
                </c:pt>
                <c:pt idx="146">
                  <c:v>999.8</c:v>
                </c:pt>
                <c:pt idx="147">
                  <c:v>998.9</c:v>
                </c:pt>
                <c:pt idx="148">
                  <c:v>998.3</c:v>
                </c:pt>
                <c:pt idx="149">
                  <c:v>999.2</c:v>
                </c:pt>
                <c:pt idx="150">
                  <c:v>1000.4</c:v>
                </c:pt>
                <c:pt idx="151">
                  <c:v>998.7</c:v>
                </c:pt>
                <c:pt idx="152">
                  <c:v>996.6</c:v>
                </c:pt>
                <c:pt idx="153">
                  <c:v>994.4</c:v>
                </c:pt>
                <c:pt idx="154">
                  <c:v>992.3</c:v>
                </c:pt>
                <c:pt idx="155">
                  <c:v>991.2</c:v>
                </c:pt>
                <c:pt idx="156">
                  <c:v>990.9</c:v>
                </c:pt>
                <c:pt idx="157">
                  <c:v>991</c:v>
                </c:pt>
                <c:pt idx="158">
                  <c:v>990.7</c:v>
                </c:pt>
                <c:pt idx="159">
                  <c:v>990.9</c:v>
                </c:pt>
                <c:pt idx="160">
                  <c:v>990.3</c:v>
                </c:pt>
                <c:pt idx="161">
                  <c:v>990.7</c:v>
                </c:pt>
                <c:pt idx="162">
                  <c:v>990.2</c:v>
                </c:pt>
                <c:pt idx="163">
                  <c:v>989.9</c:v>
                </c:pt>
                <c:pt idx="164">
                  <c:v>990</c:v>
                </c:pt>
                <c:pt idx="165">
                  <c:v>990.4</c:v>
                </c:pt>
                <c:pt idx="166">
                  <c:v>991.7</c:v>
                </c:pt>
                <c:pt idx="167">
                  <c:v>992.1</c:v>
                </c:pt>
                <c:pt idx="168">
                  <c:v>992.2</c:v>
                </c:pt>
                <c:pt idx="169">
                  <c:v>991.9</c:v>
                </c:pt>
                <c:pt idx="170">
                  <c:v>991</c:v>
                </c:pt>
                <c:pt idx="171">
                  <c:v>989.9</c:v>
                </c:pt>
                <c:pt idx="172">
                  <c:v>989.6</c:v>
                </c:pt>
                <c:pt idx="173">
                  <c:v>989.8</c:v>
                </c:pt>
                <c:pt idx="174">
                  <c:v>990.2</c:v>
                </c:pt>
                <c:pt idx="175">
                  <c:v>991.2</c:v>
                </c:pt>
                <c:pt idx="176">
                  <c:v>992.8</c:v>
                </c:pt>
                <c:pt idx="177">
                  <c:v>993.3</c:v>
                </c:pt>
                <c:pt idx="178">
                  <c:v>995.4</c:v>
                </c:pt>
                <c:pt idx="179">
                  <c:v>996.2</c:v>
                </c:pt>
                <c:pt idx="180">
                  <c:v>996.6</c:v>
                </c:pt>
                <c:pt idx="181">
                  <c:v>994.7</c:v>
                </c:pt>
                <c:pt idx="182">
                  <c:v>992.4</c:v>
                </c:pt>
                <c:pt idx="183">
                  <c:v>988.2</c:v>
                </c:pt>
                <c:pt idx="184">
                  <c:v>985.9</c:v>
                </c:pt>
                <c:pt idx="185">
                  <c:v>983.8</c:v>
                </c:pt>
                <c:pt idx="186">
                  <c:v>984.2</c:v>
                </c:pt>
                <c:pt idx="187">
                  <c:v>987.3</c:v>
                </c:pt>
                <c:pt idx="188">
                  <c:v>990.8</c:v>
                </c:pt>
                <c:pt idx="189">
                  <c:v>992.8</c:v>
                </c:pt>
                <c:pt idx="190">
                  <c:v>993.5</c:v>
                </c:pt>
                <c:pt idx="191">
                  <c:v>987.5</c:v>
                </c:pt>
                <c:pt idx="192">
                  <c:v>986.7</c:v>
                </c:pt>
                <c:pt idx="193">
                  <c:v>977.8</c:v>
                </c:pt>
                <c:pt idx="194">
                  <c:v>979.9</c:v>
                </c:pt>
                <c:pt idx="195">
                  <c:v>991.3</c:v>
                </c:pt>
                <c:pt idx="196">
                  <c:v>988.6</c:v>
                </c:pt>
                <c:pt idx="197">
                  <c:v>988.9</c:v>
                </c:pt>
                <c:pt idx="198">
                  <c:v>988.7</c:v>
                </c:pt>
                <c:pt idx="199">
                  <c:v>987.6</c:v>
                </c:pt>
                <c:pt idx="200">
                  <c:v>985.3</c:v>
                </c:pt>
                <c:pt idx="201">
                  <c:v>985.6</c:v>
                </c:pt>
                <c:pt idx="202">
                  <c:v>984.6</c:v>
                </c:pt>
                <c:pt idx="203">
                  <c:v>983.7</c:v>
                </c:pt>
                <c:pt idx="204">
                  <c:v>984.2</c:v>
                </c:pt>
                <c:pt idx="205">
                  <c:v>983.9</c:v>
                </c:pt>
                <c:pt idx="206">
                  <c:v>984.2</c:v>
                </c:pt>
                <c:pt idx="207">
                  <c:v>989.1</c:v>
                </c:pt>
                <c:pt idx="208">
                  <c:v>992.4</c:v>
                </c:pt>
                <c:pt idx="209">
                  <c:v>993.6</c:v>
                </c:pt>
                <c:pt idx="210">
                  <c:v>992</c:v>
                </c:pt>
                <c:pt idx="211">
                  <c:v>990.1</c:v>
                </c:pt>
                <c:pt idx="212">
                  <c:v>987.6</c:v>
                </c:pt>
                <c:pt idx="213">
                  <c:v>985.1</c:v>
                </c:pt>
                <c:pt idx="214">
                  <c:v>981.8</c:v>
                </c:pt>
                <c:pt idx="215">
                  <c:v>979</c:v>
                </c:pt>
                <c:pt idx="216">
                  <c:v>979.4</c:v>
                </c:pt>
                <c:pt idx="217">
                  <c:v>983.3</c:v>
                </c:pt>
                <c:pt idx="218">
                  <c:v>986.4</c:v>
                </c:pt>
                <c:pt idx="219">
                  <c:v>987.6</c:v>
                </c:pt>
                <c:pt idx="220">
                  <c:v>986.4</c:v>
                </c:pt>
                <c:pt idx="221">
                  <c:v>986.2</c:v>
                </c:pt>
                <c:pt idx="222">
                  <c:v>987.2</c:v>
                </c:pt>
                <c:pt idx="223">
                  <c:v>986.7</c:v>
                </c:pt>
                <c:pt idx="224">
                  <c:v>986.8</c:v>
                </c:pt>
                <c:pt idx="225">
                  <c:v>985.6</c:v>
                </c:pt>
                <c:pt idx="226">
                  <c:v>984.5</c:v>
                </c:pt>
                <c:pt idx="227">
                  <c:v>983.5</c:v>
                </c:pt>
                <c:pt idx="228">
                  <c:v>984.2</c:v>
                </c:pt>
                <c:pt idx="229">
                  <c:v>985.2</c:v>
                </c:pt>
                <c:pt idx="230">
                  <c:v>986.2</c:v>
                </c:pt>
                <c:pt idx="231">
                  <c:v>985.5</c:v>
                </c:pt>
                <c:pt idx="232">
                  <c:v>984.9</c:v>
                </c:pt>
                <c:pt idx="233">
                  <c:v>981.7</c:v>
                </c:pt>
                <c:pt idx="234">
                  <c:v>978</c:v>
                </c:pt>
                <c:pt idx="235">
                  <c:v>972.9</c:v>
                </c:pt>
                <c:pt idx="236">
                  <c:v>966.6</c:v>
                </c:pt>
                <c:pt idx="237">
                  <c:v>962.4</c:v>
                </c:pt>
                <c:pt idx="238">
                  <c:v>962.8</c:v>
                </c:pt>
                <c:pt idx="239">
                  <c:v>968.9</c:v>
                </c:pt>
                <c:pt idx="240">
                  <c:v>978.8</c:v>
                </c:pt>
                <c:pt idx="241">
                  <c:v>985.9</c:v>
                </c:pt>
                <c:pt idx="242">
                  <c:v>990.5</c:v>
                </c:pt>
                <c:pt idx="243">
                  <c:v>993.1</c:v>
                </c:pt>
                <c:pt idx="244">
                  <c:v>990.5</c:v>
                </c:pt>
                <c:pt idx="245">
                  <c:v>987.7</c:v>
                </c:pt>
                <c:pt idx="246">
                  <c:v>987.4</c:v>
                </c:pt>
                <c:pt idx="247">
                  <c:v>985.6</c:v>
                </c:pt>
                <c:pt idx="248">
                  <c:v>983.9</c:v>
                </c:pt>
                <c:pt idx="249">
                  <c:v>983.1</c:v>
                </c:pt>
                <c:pt idx="250">
                  <c:v>979.8</c:v>
                </c:pt>
                <c:pt idx="251">
                  <c:v>972.2</c:v>
                </c:pt>
                <c:pt idx="252">
                  <c:v>972.8</c:v>
                </c:pt>
                <c:pt idx="253">
                  <c:v>972.5</c:v>
                </c:pt>
                <c:pt idx="254">
                  <c:v>971.7</c:v>
                </c:pt>
                <c:pt idx="255">
                  <c:v>973</c:v>
                </c:pt>
                <c:pt idx="256">
                  <c:v>973.9</c:v>
                </c:pt>
                <c:pt idx="257">
                  <c:v>976.4</c:v>
                </c:pt>
                <c:pt idx="258">
                  <c:v>982</c:v>
                </c:pt>
                <c:pt idx="259">
                  <c:v>985.9</c:v>
                </c:pt>
                <c:pt idx="260">
                  <c:v>988.5</c:v>
                </c:pt>
                <c:pt idx="261">
                  <c:v>990.3</c:v>
                </c:pt>
                <c:pt idx="262">
                  <c:v>991.2</c:v>
                </c:pt>
                <c:pt idx="263">
                  <c:v>991.7</c:v>
                </c:pt>
                <c:pt idx="264">
                  <c:v>990.5</c:v>
                </c:pt>
                <c:pt idx="265">
                  <c:v>988</c:v>
                </c:pt>
                <c:pt idx="266">
                  <c:v>983.5</c:v>
                </c:pt>
                <c:pt idx="267">
                  <c:v>983.5</c:v>
                </c:pt>
                <c:pt idx="268">
                  <c:v>985.1</c:v>
                </c:pt>
                <c:pt idx="269">
                  <c:v>983.3</c:v>
                </c:pt>
                <c:pt idx="270">
                  <c:v>982</c:v>
                </c:pt>
                <c:pt idx="271">
                  <c:v>978.9</c:v>
                </c:pt>
                <c:pt idx="272">
                  <c:v>980.2</c:v>
                </c:pt>
                <c:pt idx="273">
                  <c:v>981.1</c:v>
                </c:pt>
                <c:pt idx="274">
                  <c:v>980.9</c:v>
                </c:pt>
                <c:pt idx="275">
                  <c:v>979.4</c:v>
                </c:pt>
                <c:pt idx="276">
                  <c:v>978.5</c:v>
                </c:pt>
                <c:pt idx="277">
                  <c:v>981.8</c:v>
                </c:pt>
                <c:pt idx="278">
                  <c:v>986.6</c:v>
                </c:pt>
                <c:pt idx="279">
                  <c:v>987.4</c:v>
                </c:pt>
                <c:pt idx="280">
                  <c:v>986</c:v>
                </c:pt>
                <c:pt idx="281">
                  <c:v>984.3</c:v>
                </c:pt>
                <c:pt idx="282">
                  <c:v>982.1</c:v>
                </c:pt>
                <c:pt idx="283">
                  <c:v>979.6</c:v>
                </c:pt>
                <c:pt idx="284">
                  <c:v>985.8</c:v>
                </c:pt>
                <c:pt idx="285">
                  <c:v>988.1</c:v>
                </c:pt>
                <c:pt idx="286">
                  <c:v>991.4</c:v>
                </c:pt>
                <c:pt idx="287">
                  <c:v>994.4</c:v>
                </c:pt>
                <c:pt idx="288">
                  <c:v>997.4</c:v>
                </c:pt>
                <c:pt idx="289">
                  <c:v>999.6</c:v>
                </c:pt>
                <c:pt idx="290">
                  <c:v>992.1</c:v>
                </c:pt>
                <c:pt idx="291">
                  <c:v>987.5</c:v>
                </c:pt>
                <c:pt idx="292">
                  <c:v>991.8</c:v>
                </c:pt>
                <c:pt idx="293">
                  <c:v>993.6</c:v>
                </c:pt>
                <c:pt idx="294">
                  <c:v>1000</c:v>
                </c:pt>
                <c:pt idx="295">
                  <c:v>1003.6</c:v>
                </c:pt>
                <c:pt idx="296">
                  <c:v>1005</c:v>
                </c:pt>
                <c:pt idx="297">
                  <c:v>1007.6</c:v>
                </c:pt>
                <c:pt idx="298">
                  <c:v>1006.7</c:v>
                </c:pt>
                <c:pt idx="299">
                  <c:v>1005.9</c:v>
                </c:pt>
                <c:pt idx="300">
                  <c:v>1005.2</c:v>
                </c:pt>
                <c:pt idx="301">
                  <c:v>1005.4</c:v>
                </c:pt>
                <c:pt idx="302">
                  <c:v>1002.2</c:v>
                </c:pt>
                <c:pt idx="303">
                  <c:v>999.4</c:v>
                </c:pt>
                <c:pt idx="304">
                  <c:v>997.6</c:v>
                </c:pt>
                <c:pt idx="305">
                  <c:v>997.6</c:v>
                </c:pt>
                <c:pt idx="306">
                  <c:v>997.8</c:v>
                </c:pt>
                <c:pt idx="307">
                  <c:v>996.9</c:v>
                </c:pt>
                <c:pt idx="308">
                  <c:v>995.8</c:v>
                </c:pt>
                <c:pt idx="309">
                  <c:v>995</c:v>
                </c:pt>
                <c:pt idx="310">
                  <c:v>997.1</c:v>
                </c:pt>
                <c:pt idx="311">
                  <c:v>999.6</c:v>
                </c:pt>
                <c:pt idx="312">
                  <c:v>1002.9</c:v>
                </c:pt>
                <c:pt idx="313">
                  <c:v>1007.7</c:v>
                </c:pt>
                <c:pt idx="314">
                  <c:v>1009.1</c:v>
                </c:pt>
                <c:pt idx="315">
                  <c:v>1010.9</c:v>
                </c:pt>
                <c:pt idx="316">
                  <c:v>1013.9</c:v>
                </c:pt>
                <c:pt idx="317">
                  <c:v>1012.5</c:v>
                </c:pt>
                <c:pt idx="318">
                  <c:v>1013.3</c:v>
                </c:pt>
                <c:pt idx="319">
                  <c:v>1012.7</c:v>
                </c:pt>
                <c:pt idx="320">
                  <c:v>1011.2</c:v>
                </c:pt>
                <c:pt idx="321">
                  <c:v>1010.9</c:v>
                </c:pt>
                <c:pt idx="322">
                  <c:v>1008.3</c:v>
                </c:pt>
                <c:pt idx="323">
                  <c:v>1006.9</c:v>
                </c:pt>
                <c:pt idx="324">
                  <c:v>1007.3</c:v>
                </c:pt>
                <c:pt idx="325">
                  <c:v>1006.8</c:v>
                </c:pt>
                <c:pt idx="326">
                  <c:v>1007.6</c:v>
                </c:pt>
                <c:pt idx="327">
                  <c:v>1008.5</c:v>
                </c:pt>
                <c:pt idx="328">
                  <c:v>1007.8</c:v>
                </c:pt>
                <c:pt idx="329">
                  <c:v>1009.4</c:v>
                </c:pt>
                <c:pt idx="330">
                  <c:v>1008.8</c:v>
                </c:pt>
                <c:pt idx="331">
                  <c:v>1007.4</c:v>
                </c:pt>
                <c:pt idx="332">
                  <c:v>1007.4</c:v>
                </c:pt>
                <c:pt idx="333">
                  <c:v>1007.9</c:v>
                </c:pt>
                <c:pt idx="334">
                  <c:v>1006.9</c:v>
                </c:pt>
                <c:pt idx="335">
                  <c:v>1006.5</c:v>
                </c:pt>
                <c:pt idx="336">
                  <c:v>1006.7</c:v>
                </c:pt>
                <c:pt idx="337">
                  <c:v>1008.6</c:v>
                </c:pt>
                <c:pt idx="338">
                  <c:v>997.1</c:v>
                </c:pt>
                <c:pt idx="339">
                  <c:v>991.3</c:v>
                </c:pt>
                <c:pt idx="340">
                  <c:v>986.2</c:v>
                </c:pt>
                <c:pt idx="341">
                  <c:v>985</c:v>
                </c:pt>
                <c:pt idx="342">
                  <c:v>983.3</c:v>
                </c:pt>
                <c:pt idx="343">
                  <c:v>980.2</c:v>
                </c:pt>
                <c:pt idx="344">
                  <c:v>976.9</c:v>
                </c:pt>
                <c:pt idx="345">
                  <c:v>974.7</c:v>
                </c:pt>
                <c:pt idx="346">
                  <c:v>979</c:v>
                </c:pt>
                <c:pt idx="347">
                  <c:v>980.1</c:v>
                </c:pt>
                <c:pt idx="348">
                  <c:v>983.4</c:v>
                </c:pt>
                <c:pt idx="349">
                  <c:v>985</c:v>
                </c:pt>
                <c:pt idx="350">
                  <c:v>986.5</c:v>
                </c:pt>
                <c:pt idx="351">
                  <c:v>987.5</c:v>
                </c:pt>
                <c:pt idx="352">
                  <c:v>989.2</c:v>
                </c:pt>
                <c:pt idx="353">
                  <c:v>989.7</c:v>
                </c:pt>
                <c:pt idx="354">
                  <c:v>991.9</c:v>
                </c:pt>
                <c:pt idx="355">
                  <c:v>996.1</c:v>
                </c:pt>
                <c:pt idx="356">
                  <c:v>997.4</c:v>
                </c:pt>
                <c:pt idx="357">
                  <c:v>997.6</c:v>
                </c:pt>
                <c:pt idx="358">
                  <c:v>994.4</c:v>
                </c:pt>
                <c:pt idx="359">
                  <c:v>987.2</c:v>
                </c:pt>
                <c:pt idx="360">
                  <c:v>981.5</c:v>
                </c:pt>
                <c:pt idx="361">
                  <c:v>978.4</c:v>
                </c:pt>
                <c:pt idx="362">
                  <c:v>977.3</c:v>
                </c:pt>
                <c:pt idx="363">
                  <c:v>976</c:v>
                </c:pt>
                <c:pt idx="364">
                  <c:v>973.9</c:v>
                </c:pt>
                <c:pt idx="365">
                  <c:v>969.7</c:v>
                </c:pt>
                <c:pt idx="366">
                  <c:v>967.8</c:v>
                </c:pt>
                <c:pt idx="367">
                  <c:v>967.5</c:v>
                </c:pt>
                <c:pt idx="368">
                  <c:v>999.8</c:v>
                </c:pt>
                <c:pt idx="369">
                  <c:v>995.4</c:v>
                </c:pt>
                <c:pt idx="370">
                  <c:v>991.5</c:v>
                </c:pt>
                <c:pt idx="371">
                  <c:v>987.8</c:v>
                </c:pt>
                <c:pt idx="372">
                  <c:v>985.3</c:v>
                </c:pt>
                <c:pt idx="373">
                  <c:v>984.3</c:v>
                </c:pt>
                <c:pt idx="374">
                  <c:v>984.5</c:v>
                </c:pt>
                <c:pt idx="375">
                  <c:v>984.3</c:v>
                </c:pt>
                <c:pt idx="376">
                  <c:v>984.8</c:v>
                </c:pt>
                <c:pt idx="377">
                  <c:v>984.6</c:v>
                </c:pt>
                <c:pt idx="378">
                  <c:v>982.3</c:v>
                </c:pt>
                <c:pt idx="379">
                  <c:v>980.8</c:v>
                </c:pt>
                <c:pt idx="380">
                  <c:v>985.8</c:v>
                </c:pt>
                <c:pt idx="381">
                  <c:v>985.1</c:v>
                </c:pt>
                <c:pt idx="382">
                  <c:v>983</c:v>
                </c:pt>
                <c:pt idx="383">
                  <c:v>982.4</c:v>
                </c:pt>
                <c:pt idx="384">
                  <c:v>984.9</c:v>
                </c:pt>
                <c:pt idx="385">
                  <c:v>985</c:v>
                </c:pt>
                <c:pt idx="386">
                  <c:v>987.3</c:v>
                </c:pt>
                <c:pt idx="387">
                  <c:v>978.7</c:v>
                </c:pt>
                <c:pt idx="388">
                  <c:v>980.2</c:v>
                </c:pt>
                <c:pt idx="389">
                  <c:v>983.1</c:v>
                </c:pt>
                <c:pt idx="390">
                  <c:v>984.7</c:v>
                </c:pt>
                <c:pt idx="391">
                  <c:v>986.7</c:v>
                </c:pt>
                <c:pt idx="392">
                  <c:v>986.6</c:v>
                </c:pt>
                <c:pt idx="393">
                  <c:v>985.6</c:v>
                </c:pt>
                <c:pt idx="394">
                  <c:v>979.7</c:v>
                </c:pt>
                <c:pt idx="395">
                  <c:v>980</c:v>
                </c:pt>
                <c:pt idx="396">
                  <c:v>981.4</c:v>
                </c:pt>
                <c:pt idx="397">
                  <c:v>984</c:v>
                </c:pt>
                <c:pt idx="398">
                  <c:v>984.9</c:v>
                </c:pt>
                <c:pt idx="399">
                  <c:v>984.3</c:v>
                </c:pt>
                <c:pt idx="400">
                  <c:v>983.7</c:v>
                </c:pt>
                <c:pt idx="401">
                  <c:v>983.6</c:v>
                </c:pt>
                <c:pt idx="402">
                  <c:v>983.7</c:v>
                </c:pt>
                <c:pt idx="403">
                  <c:v>984.2</c:v>
                </c:pt>
                <c:pt idx="404">
                  <c:v>983.8</c:v>
                </c:pt>
                <c:pt idx="405">
                  <c:v>982.9</c:v>
                </c:pt>
                <c:pt idx="406">
                  <c:v>983.6</c:v>
                </c:pt>
                <c:pt idx="407">
                  <c:v>982.3</c:v>
                </c:pt>
                <c:pt idx="408">
                  <c:v>980.3</c:v>
                </c:pt>
                <c:pt idx="409">
                  <c:v>979.9</c:v>
                </c:pt>
                <c:pt idx="410">
                  <c:v>978</c:v>
                </c:pt>
                <c:pt idx="411">
                  <c:v>975.7</c:v>
                </c:pt>
                <c:pt idx="412">
                  <c:v>973.2</c:v>
                </c:pt>
                <c:pt idx="413">
                  <c:v>971.6</c:v>
                </c:pt>
                <c:pt idx="414">
                  <c:v>971.5</c:v>
                </c:pt>
                <c:pt idx="415">
                  <c:v>971.9</c:v>
                </c:pt>
                <c:pt idx="416">
                  <c:v>973.8</c:v>
                </c:pt>
                <c:pt idx="417">
                  <c:v>976.4</c:v>
                </c:pt>
                <c:pt idx="418">
                  <c:v>978.5</c:v>
                </c:pt>
                <c:pt idx="419">
                  <c:v>979.8</c:v>
                </c:pt>
                <c:pt idx="420">
                  <c:v>979.4</c:v>
                </c:pt>
                <c:pt idx="421">
                  <c:v>979.4</c:v>
                </c:pt>
                <c:pt idx="422">
                  <c:v>979.3</c:v>
                </c:pt>
                <c:pt idx="423">
                  <c:v>980</c:v>
                </c:pt>
                <c:pt idx="424">
                  <c:v>980.7</c:v>
                </c:pt>
                <c:pt idx="425">
                  <c:v>981.9</c:v>
                </c:pt>
                <c:pt idx="426">
                  <c:v>984.1</c:v>
                </c:pt>
                <c:pt idx="427">
                  <c:v>986.1</c:v>
                </c:pt>
                <c:pt idx="428">
                  <c:v>988.6</c:v>
                </c:pt>
                <c:pt idx="429">
                  <c:v>987.9</c:v>
                </c:pt>
                <c:pt idx="430">
                  <c:v>985</c:v>
                </c:pt>
                <c:pt idx="431">
                  <c:v>980.7</c:v>
                </c:pt>
                <c:pt idx="432">
                  <c:v>977</c:v>
                </c:pt>
                <c:pt idx="433">
                  <c:v>972.9</c:v>
                </c:pt>
                <c:pt idx="434">
                  <c:v>968.4</c:v>
                </c:pt>
                <c:pt idx="435">
                  <c:v>968.7</c:v>
                </c:pt>
                <c:pt idx="436">
                  <c:v>967.3</c:v>
                </c:pt>
                <c:pt idx="437">
                  <c:v>968</c:v>
                </c:pt>
                <c:pt idx="438">
                  <c:v>974.6</c:v>
                </c:pt>
                <c:pt idx="439">
                  <c:v>986.3</c:v>
                </c:pt>
                <c:pt idx="440">
                  <c:v>989.2</c:v>
                </c:pt>
                <c:pt idx="441">
                  <c:v>988</c:v>
                </c:pt>
                <c:pt idx="442">
                  <c:v>984.6</c:v>
                </c:pt>
                <c:pt idx="443">
                  <c:v>981.5</c:v>
                </c:pt>
                <c:pt idx="444">
                  <c:v>980.4</c:v>
                </c:pt>
                <c:pt idx="445">
                  <c:v>982.3</c:v>
                </c:pt>
                <c:pt idx="446">
                  <c:v>984</c:v>
                </c:pt>
                <c:pt idx="447">
                  <c:v>984</c:v>
                </c:pt>
                <c:pt idx="448">
                  <c:v>983</c:v>
                </c:pt>
                <c:pt idx="449">
                  <c:v>980.4</c:v>
                </c:pt>
                <c:pt idx="450">
                  <c:v>979</c:v>
                </c:pt>
                <c:pt idx="451">
                  <c:v>977.6</c:v>
                </c:pt>
                <c:pt idx="452">
                  <c:v>977.9</c:v>
                </c:pt>
                <c:pt idx="453">
                  <c:v>981.2</c:v>
                </c:pt>
                <c:pt idx="454">
                  <c:v>985.1</c:v>
                </c:pt>
                <c:pt idx="455">
                  <c:v>986.9</c:v>
                </c:pt>
                <c:pt idx="456">
                  <c:v>986.2</c:v>
                </c:pt>
                <c:pt idx="457">
                  <c:v>983.9</c:v>
                </c:pt>
                <c:pt idx="458">
                  <c:v>983.5</c:v>
                </c:pt>
                <c:pt idx="459">
                  <c:v>985.8</c:v>
                </c:pt>
                <c:pt idx="460">
                  <c:v>980.7</c:v>
                </c:pt>
                <c:pt idx="461">
                  <c:v>979.9</c:v>
                </c:pt>
                <c:pt idx="462">
                  <c:v>978.9</c:v>
                </c:pt>
                <c:pt idx="463">
                  <c:v>978.6</c:v>
                </c:pt>
                <c:pt idx="464">
                  <c:v>979.2</c:v>
                </c:pt>
                <c:pt idx="465">
                  <c:v>979.1</c:v>
                </c:pt>
                <c:pt idx="466">
                  <c:v>978.9</c:v>
                </c:pt>
                <c:pt idx="467">
                  <c:v>979.6</c:v>
                </c:pt>
                <c:pt idx="468">
                  <c:v>981.7</c:v>
                </c:pt>
                <c:pt idx="469">
                  <c:v>984.3</c:v>
                </c:pt>
                <c:pt idx="470">
                  <c:v>986.4</c:v>
                </c:pt>
                <c:pt idx="471">
                  <c:v>987.4</c:v>
                </c:pt>
                <c:pt idx="472">
                  <c:v>987.4</c:v>
                </c:pt>
                <c:pt idx="473">
                  <c:v>989</c:v>
                </c:pt>
                <c:pt idx="474">
                  <c:v>991.5</c:v>
                </c:pt>
                <c:pt idx="475">
                  <c:v>994</c:v>
                </c:pt>
                <c:pt idx="476">
                  <c:v>996.6</c:v>
                </c:pt>
                <c:pt idx="477">
                  <c:v>997.1</c:v>
                </c:pt>
                <c:pt idx="478">
                  <c:v>996.9</c:v>
                </c:pt>
                <c:pt idx="479">
                  <c:v>993.3</c:v>
                </c:pt>
                <c:pt idx="480">
                  <c:v>989.1</c:v>
                </c:pt>
                <c:pt idx="481">
                  <c:v>985.4</c:v>
                </c:pt>
                <c:pt idx="482">
                  <c:v>984</c:v>
                </c:pt>
                <c:pt idx="483">
                  <c:v>980.8</c:v>
                </c:pt>
                <c:pt idx="484">
                  <c:v>977.9</c:v>
                </c:pt>
                <c:pt idx="485">
                  <c:v>980.6</c:v>
                </c:pt>
                <c:pt idx="486">
                  <c:v>981.4</c:v>
                </c:pt>
                <c:pt idx="487">
                  <c:v>982.8</c:v>
                </c:pt>
                <c:pt idx="488">
                  <c:v>981.4</c:v>
                </c:pt>
                <c:pt idx="489">
                  <c:v>983.1</c:v>
                </c:pt>
                <c:pt idx="490">
                  <c:v>983.8</c:v>
                </c:pt>
                <c:pt idx="491">
                  <c:v>988.7</c:v>
                </c:pt>
                <c:pt idx="492">
                  <c:v>1001.7</c:v>
                </c:pt>
                <c:pt idx="493">
                  <c:v>999.5</c:v>
                </c:pt>
                <c:pt idx="494">
                  <c:v>996.7</c:v>
                </c:pt>
                <c:pt idx="495">
                  <c:v>992.9</c:v>
                </c:pt>
                <c:pt idx="496">
                  <c:v>994.4</c:v>
                </c:pt>
                <c:pt idx="497">
                  <c:v>997.6</c:v>
                </c:pt>
                <c:pt idx="498">
                  <c:v>999.8</c:v>
                </c:pt>
                <c:pt idx="499">
                  <c:v>1000.5</c:v>
                </c:pt>
                <c:pt idx="500">
                  <c:v>1001</c:v>
                </c:pt>
                <c:pt idx="501">
                  <c:v>999.7</c:v>
                </c:pt>
                <c:pt idx="502">
                  <c:v>999.4</c:v>
                </c:pt>
                <c:pt idx="503">
                  <c:v>994.6</c:v>
                </c:pt>
                <c:pt idx="504">
                  <c:v>992.3</c:v>
                </c:pt>
                <c:pt idx="505">
                  <c:v>991.1</c:v>
                </c:pt>
                <c:pt idx="506">
                  <c:v>991</c:v>
                </c:pt>
                <c:pt idx="507">
                  <c:v>991.8</c:v>
                </c:pt>
                <c:pt idx="508">
                  <c:v>992.2</c:v>
                </c:pt>
                <c:pt idx="509">
                  <c:v>993.3</c:v>
                </c:pt>
                <c:pt idx="510">
                  <c:v>993.9</c:v>
                </c:pt>
                <c:pt idx="511">
                  <c:v>995.7</c:v>
                </c:pt>
                <c:pt idx="512">
                  <c:v>999.1</c:v>
                </c:pt>
                <c:pt idx="513">
                  <c:v>1002.3</c:v>
                </c:pt>
                <c:pt idx="514">
                  <c:v>1004.8</c:v>
                </c:pt>
                <c:pt idx="515">
                  <c:v>1005.9</c:v>
                </c:pt>
                <c:pt idx="516">
                  <c:v>1006.5</c:v>
                </c:pt>
                <c:pt idx="517">
                  <c:v>1007.8</c:v>
                </c:pt>
                <c:pt idx="518">
                  <c:v>1008.6</c:v>
                </c:pt>
                <c:pt idx="519">
                  <c:v>1007.8</c:v>
                </c:pt>
                <c:pt idx="520">
                  <c:v>1004.2</c:v>
                </c:pt>
                <c:pt idx="521">
                  <c:v>1001.1</c:v>
                </c:pt>
                <c:pt idx="522">
                  <c:v>997.7</c:v>
                </c:pt>
                <c:pt idx="523">
                  <c:v>996.8</c:v>
                </c:pt>
                <c:pt idx="524">
                  <c:v>995.6</c:v>
                </c:pt>
                <c:pt idx="525">
                  <c:v>994.2</c:v>
                </c:pt>
                <c:pt idx="526">
                  <c:v>991.4</c:v>
                </c:pt>
                <c:pt idx="527">
                  <c:v>990.1</c:v>
                </c:pt>
                <c:pt idx="528">
                  <c:v>987.5</c:v>
                </c:pt>
                <c:pt idx="529">
                  <c:v>988.9</c:v>
                </c:pt>
                <c:pt idx="530">
                  <c:v>997</c:v>
                </c:pt>
                <c:pt idx="531">
                  <c:v>1003.9</c:v>
                </c:pt>
                <c:pt idx="532">
                  <c:v>1006</c:v>
                </c:pt>
                <c:pt idx="533">
                  <c:v>1007.3</c:v>
                </c:pt>
                <c:pt idx="534">
                  <c:v>1005.5</c:v>
                </c:pt>
                <c:pt idx="535">
                  <c:v>1001.3</c:v>
                </c:pt>
                <c:pt idx="536">
                  <c:v>999.3</c:v>
                </c:pt>
                <c:pt idx="537">
                  <c:v>995.5</c:v>
                </c:pt>
                <c:pt idx="538">
                  <c:v>996</c:v>
                </c:pt>
                <c:pt idx="539">
                  <c:v>991.4</c:v>
                </c:pt>
                <c:pt idx="540">
                  <c:v>986.8</c:v>
                </c:pt>
                <c:pt idx="541">
                  <c:v>986.7</c:v>
                </c:pt>
                <c:pt idx="542">
                  <c:v>992.5</c:v>
                </c:pt>
                <c:pt idx="543">
                  <c:v>994.1</c:v>
                </c:pt>
                <c:pt idx="544">
                  <c:v>999</c:v>
                </c:pt>
                <c:pt idx="545">
                  <c:v>999.9</c:v>
                </c:pt>
                <c:pt idx="546">
                  <c:v>998.2</c:v>
                </c:pt>
                <c:pt idx="547">
                  <c:v>995.7</c:v>
                </c:pt>
                <c:pt idx="548">
                  <c:v>994.3</c:v>
                </c:pt>
                <c:pt idx="549">
                  <c:v>994.1</c:v>
                </c:pt>
                <c:pt idx="550">
                  <c:v>995</c:v>
                </c:pt>
                <c:pt idx="551">
                  <c:v>996</c:v>
                </c:pt>
                <c:pt idx="552">
                  <c:v>998.5</c:v>
                </c:pt>
                <c:pt idx="553">
                  <c:v>996.1</c:v>
                </c:pt>
                <c:pt idx="554">
                  <c:v>994.7</c:v>
                </c:pt>
                <c:pt idx="555">
                  <c:v>993.6</c:v>
                </c:pt>
                <c:pt idx="556">
                  <c:v>995.2</c:v>
                </c:pt>
                <c:pt idx="557">
                  <c:v>996.1</c:v>
                </c:pt>
                <c:pt idx="558">
                  <c:v>996.7</c:v>
                </c:pt>
                <c:pt idx="559">
                  <c:v>996</c:v>
                </c:pt>
                <c:pt idx="560">
                  <c:v>994.3</c:v>
                </c:pt>
                <c:pt idx="561">
                  <c:v>993.6</c:v>
                </c:pt>
                <c:pt idx="562">
                  <c:v>990.5</c:v>
                </c:pt>
                <c:pt idx="563">
                  <c:v>989.6</c:v>
                </c:pt>
                <c:pt idx="564">
                  <c:v>992</c:v>
                </c:pt>
                <c:pt idx="565">
                  <c:v>995</c:v>
                </c:pt>
                <c:pt idx="566">
                  <c:v>1000.6</c:v>
                </c:pt>
                <c:pt idx="567">
                  <c:v>1001.4</c:v>
                </c:pt>
                <c:pt idx="568">
                  <c:v>999.6</c:v>
                </c:pt>
                <c:pt idx="569">
                  <c:v>995.7</c:v>
                </c:pt>
                <c:pt idx="570">
                  <c:v>990.4</c:v>
                </c:pt>
                <c:pt idx="571">
                  <c:v>988.7</c:v>
                </c:pt>
                <c:pt idx="572">
                  <c:v>990.5</c:v>
                </c:pt>
                <c:pt idx="573">
                  <c:v>993.3</c:v>
                </c:pt>
                <c:pt idx="574">
                  <c:v>998.6</c:v>
                </c:pt>
                <c:pt idx="575">
                  <c:v>1002.3</c:v>
                </c:pt>
                <c:pt idx="576">
                  <c:v>1009.3</c:v>
                </c:pt>
                <c:pt idx="577">
                  <c:v>1012.9</c:v>
                </c:pt>
                <c:pt idx="578">
                  <c:v>1012.5</c:v>
                </c:pt>
                <c:pt idx="579">
                  <c:v>1011.2</c:v>
                </c:pt>
                <c:pt idx="580">
                  <c:v>1009.6</c:v>
                </c:pt>
                <c:pt idx="581">
                  <c:v>1008.4</c:v>
                </c:pt>
                <c:pt idx="582">
                  <c:v>1008.5</c:v>
                </c:pt>
                <c:pt idx="583">
                  <c:v>1013.4</c:v>
                </c:pt>
                <c:pt idx="584">
                  <c:v>1016.5</c:v>
                </c:pt>
                <c:pt idx="585">
                  <c:v>1019.7</c:v>
                </c:pt>
                <c:pt idx="586">
                  <c:v>1020.2</c:v>
                </c:pt>
                <c:pt idx="587">
                  <c:v>1023.7</c:v>
                </c:pt>
                <c:pt idx="588">
                  <c:v>1023.9</c:v>
                </c:pt>
                <c:pt idx="589">
                  <c:v>1025.2</c:v>
                </c:pt>
                <c:pt idx="590">
                  <c:v>1021.8</c:v>
                </c:pt>
                <c:pt idx="591">
                  <c:v>1019.2</c:v>
                </c:pt>
                <c:pt idx="592">
                  <c:v>1017.3</c:v>
                </c:pt>
                <c:pt idx="593">
                  <c:v>1011.8</c:v>
                </c:pt>
                <c:pt idx="594">
                  <c:v>1007.8</c:v>
                </c:pt>
                <c:pt idx="595">
                  <c:v>1003.6</c:v>
                </c:pt>
                <c:pt idx="596">
                  <c:v>1006.6</c:v>
                </c:pt>
                <c:pt idx="597">
                  <c:v>1007.3</c:v>
                </c:pt>
                <c:pt idx="598">
                  <c:v>1008.2</c:v>
                </c:pt>
                <c:pt idx="599">
                  <c:v>1012.3</c:v>
                </c:pt>
                <c:pt idx="600">
                  <c:v>1020.8</c:v>
                </c:pt>
                <c:pt idx="601">
                  <c:v>1022.8</c:v>
                </c:pt>
                <c:pt idx="602">
                  <c:v>1025</c:v>
                </c:pt>
                <c:pt idx="603">
                  <c:v>1026</c:v>
                </c:pt>
                <c:pt idx="604">
                  <c:v>1025.8</c:v>
                </c:pt>
                <c:pt idx="605">
                  <c:v>1026</c:v>
                </c:pt>
                <c:pt idx="606">
                  <c:v>1026.5</c:v>
                </c:pt>
                <c:pt idx="607">
                  <c:v>1025.4</c:v>
                </c:pt>
                <c:pt idx="608">
                  <c:v>1023.9</c:v>
                </c:pt>
                <c:pt idx="609">
                  <c:v>1020.5</c:v>
                </c:pt>
                <c:pt idx="610">
                  <c:v>1019.7</c:v>
                </c:pt>
                <c:pt idx="611">
                  <c:v>1019.7</c:v>
                </c:pt>
                <c:pt idx="612">
                  <c:v>1019.1</c:v>
                </c:pt>
                <c:pt idx="613">
                  <c:v>1015.8</c:v>
                </c:pt>
                <c:pt idx="614">
                  <c:v>1012.2</c:v>
                </c:pt>
                <c:pt idx="615">
                  <c:v>1010.3</c:v>
                </c:pt>
                <c:pt idx="616">
                  <c:v>1011.7</c:v>
                </c:pt>
                <c:pt idx="617">
                  <c:v>1011.3</c:v>
                </c:pt>
                <c:pt idx="618">
                  <c:v>1004.7</c:v>
                </c:pt>
                <c:pt idx="619">
                  <c:v>1005.9</c:v>
                </c:pt>
                <c:pt idx="620">
                  <c:v>1006.6</c:v>
                </c:pt>
                <c:pt idx="621">
                  <c:v>1010.2</c:v>
                </c:pt>
                <c:pt idx="622">
                  <c:v>1013.7</c:v>
                </c:pt>
                <c:pt idx="623">
                  <c:v>1016.9</c:v>
                </c:pt>
                <c:pt idx="624">
                  <c:v>1018.5</c:v>
                </c:pt>
                <c:pt idx="625">
                  <c:v>1018</c:v>
                </c:pt>
                <c:pt idx="626">
                  <c:v>1013.7</c:v>
                </c:pt>
                <c:pt idx="627">
                  <c:v>1013.4</c:v>
                </c:pt>
                <c:pt idx="628">
                  <c:v>1009.8</c:v>
                </c:pt>
                <c:pt idx="629">
                  <c:v>1007.3</c:v>
                </c:pt>
                <c:pt idx="630">
                  <c:v>1007.9</c:v>
                </c:pt>
                <c:pt idx="631">
                  <c:v>1010.2</c:v>
                </c:pt>
                <c:pt idx="632">
                  <c:v>1010.3</c:v>
                </c:pt>
                <c:pt idx="633">
                  <c:v>1010.9</c:v>
                </c:pt>
                <c:pt idx="634">
                  <c:v>1013.5</c:v>
                </c:pt>
                <c:pt idx="635">
                  <c:v>1016.2</c:v>
                </c:pt>
                <c:pt idx="636">
                  <c:v>1016.9</c:v>
                </c:pt>
                <c:pt idx="637">
                  <c:v>1017.6</c:v>
                </c:pt>
                <c:pt idx="638">
                  <c:v>1020</c:v>
                </c:pt>
                <c:pt idx="639">
                  <c:v>1008.9</c:v>
                </c:pt>
                <c:pt idx="640">
                  <c:v>1001.1</c:v>
                </c:pt>
                <c:pt idx="641">
                  <c:v>1002.2</c:v>
                </c:pt>
                <c:pt idx="642">
                  <c:v>987.9</c:v>
                </c:pt>
                <c:pt idx="643">
                  <c:v>986.7</c:v>
                </c:pt>
                <c:pt idx="644">
                  <c:v>987.5</c:v>
                </c:pt>
                <c:pt idx="645">
                  <c:v>985.8</c:v>
                </c:pt>
                <c:pt idx="646">
                  <c:v>984.6</c:v>
                </c:pt>
                <c:pt idx="647">
                  <c:v>978.2</c:v>
                </c:pt>
                <c:pt idx="648">
                  <c:v>975</c:v>
                </c:pt>
                <c:pt idx="649">
                  <c:v>978.9</c:v>
                </c:pt>
                <c:pt idx="650">
                  <c:v>980.5</c:v>
                </c:pt>
                <c:pt idx="651">
                  <c:v>982.7</c:v>
                </c:pt>
                <c:pt idx="652">
                  <c:v>983.6</c:v>
                </c:pt>
                <c:pt idx="653">
                  <c:v>984.7</c:v>
                </c:pt>
                <c:pt idx="654">
                  <c:v>986.2</c:v>
                </c:pt>
                <c:pt idx="655">
                  <c:v>986.4</c:v>
                </c:pt>
                <c:pt idx="656">
                  <c:v>989.2</c:v>
                </c:pt>
                <c:pt idx="657">
                  <c:v>982.4</c:v>
                </c:pt>
                <c:pt idx="658">
                  <c:v>986</c:v>
                </c:pt>
                <c:pt idx="659">
                  <c:v>988</c:v>
                </c:pt>
                <c:pt idx="660">
                  <c:v>988.5</c:v>
                </c:pt>
                <c:pt idx="661">
                  <c:v>988.3</c:v>
                </c:pt>
                <c:pt idx="662">
                  <c:v>989.8</c:v>
                </c:pt>
                <c:pt idx="663">
                  <c:v>986.4</c:v>
                </c:pt>
                <c:pt idx="664">
                  <c:v>985.4</c:v>
                </c:pt>
                <c:pt idx="665">
                  <c:v>980</c:v>
                </c:pt>
                <c:pt idx="666">
                  <c:v>984</c:v>
                </c:pt>
                <c:pt idx="667">
                  <c:v>987.4</c:v>
                </c:pt>
                <c:pt idx="668">
                  <c:v>987.7</c:v>
                </c:pt>
                <c:pt idx="669">
                  <c:v>990.1</c:v>
                </c:pt>
                <c:pt idx="670">
                  <c:v>992.1</c:v>
                </c:pt>
                <c:pt idx="671">
                  <c:v>996</c:v>
                </c:pt>
                <c:pt idx="672">
                  <c:v>999</c:v>
                </c:pt>
                <c:pt idx="673">
                  <c:v>1001.2</c:v>
                </c:pt>
                <c:pt idx="674">
                  <c:v>1005.4</c:v>
                </c:pt>
                <c:pt idx="675">
                  <c:v>1010.5</c:v>
                </c:pt>
                <c:pt idx="676">
                  <c:v>1014.1</c:v>
                </c:pt>
                <c:pt idx="677">
                  <c:v>1016.7</c:v>
                </c:pt>
                <c:pt idx="678">
                  <c:v>1015.8</c:v>
                </c:pt>
                <c:pt idx="679">
                  <c:v>1010</c:v>
                </c:pt>
                <c:pt idx="680">
                  <c:v>1006.6</c:v>
                </c:pt>
                <c:pt idx="681">
                  <c:v>1010.1</c:v>
                </c:pt>
                <c:pt idx="682">
                  <c:v>1012.9</c:v>
                </c:pt>
                <c:pt idx="683">
                  <c:v>1016.1</c:v>
                </c:pt>
                <c:pt idx="684">
                  <c:v>1016.5</c:v>
                </c:pt>
                <c:pt idx="685">
                  <c:v>1018.7</c:v>
                </c:pt>
                <c:pt idx="686">
                  <c:v>1023.7</c:v>
                </c:pt>
                <c:pt idx="687">
                  <c:v>1023.6</c:v>
                </c:pt>
                <c:pt idx="688">
                  <c:v>1020.3</c:v>
                </c:pt>
                <c:pt idx="689">
                  <c:v>1010.2</c:v>
                </c:pt>
                <c:pt idx="690">
                  <c:v>996.9</c:v>
                </c:pt>
                <c:pt idx="691">
                  <c:v>996.4</c:v>
                </c:pt>
                <c:pt idx="692">
                  <c:v>999.5</c:v>
                </c:pt>
                <c:pt idx="693">
                  <c:v>999.4</c:v>
                </c:pt>
                <c:pt idx="694">
                  <c:v>994</c:v>
                </c:pt>
                <c:pt idx="695">
                  <c:v>990.2</c:v>
                </c:pt>
                <c:pt idx="696">
                  <c:v>995</c:v>
                </c:pt>
                <c:pt idx="697">
                  <c:v>999.5</c:v>
                </c:pt>
                <c:pt idx="698">
                  <c:v>997.1</c:v>
                </c:pt>
                <c:pt idx="699">
                  <c:v>985.6</c:v>
                </c:pt>
                <c:pt idx="700">
                  <c:v>985.2</c:v>
                </c:pt>
                <c:pt idx="701">
                  <c:v>987.5</c:v>
                </c:pt>
                <c:pt idx="702">
                  <c:v>992.1</c:v>
                </c:pt>
                <c:pt idx="703">
                  <c:v>997.8</c:v>
                </c:pt>
                <c:pt idx="704">
                  <c:v>1000.2</c:v>
                </c:pt>
                <c:pt idx="705">
                  <c:v>1004.1</c:v>
                </c:pt>
                <c:pt idx="706">
                  <c:v>1002</c:v>
                </c:pt>
                <c:pt idx="707">
                  <c:v>999</c:v>
                </c:pt>
                <c:pt idx="708">
                  <c:v>994.4</c:v>
                </c:pt>
                <c:pt idx="709">
                  <c:v>992.1</c:v>
                </c:pt>
                <c:pt idx="710">
                  <c:v>989.4</c:v>
                </c:pt>
                <c:pt idx="711">
                  <c:v>990.5</c:v>
                </c:pt>
                <c:pt idx="712">
                  <c:v>996.3</c:v>
                </c:pt>
                <c:pt idx="713">
                  <c:v>1002.1</c:v>
                </c:pt>
                <c:pt idx="714">
                  <c:v>994.6</c:v>
                </c:pt>
                <c:pt idx="715">
                  <c:v>989</c:v>
                </c:pt>
                <c:pt idx="716">
                  <c:v>988.8</c:v>
                </c:pt>
                <c:pt idx="717">
                  <c:v>994.8</c:v>
                </c:pt>
                <c:pt idx="718">
                  <c:v>972.7</c:v>
                </c:pt>
                <c:pt idx="719">
                  <c:v>980.4</c:v>
                </c:pt>
                <c:pt idx="720">
                  <c:v>986.2</c:v>
                </c:pt>
                <c:pt idx="721">
                  <c:v>993</c:v>
                </c:pt>
                <c:pt idx="722">
                  <c:v>998.1</c:v>
                </c:pt>
                <c:pt idx="723">
                  <c:v>999.8</c:v>
                </c:pt>
                <c:pt idx="724">
                  <c:v>998.1</c:v>
                </c:pt>
                <c:pt idx="725">
                  <c:v>995.7</c:v>
                </c:pt>
                <c:pt idx="726">
                  <c:v>995.8</c:v>
                </c:pt>
                <c:pt idx="727">
                  <c:v>999.6</c:v>
                </c:pt>
                <c:pt idx="728">
                  <c:v>1006.1</c:v>
                </c:pt>
                <c:pt idx="729">
                  <c:v>1010.1</c:v>
                </c:pt>
                <c:pt idx="730">
                  <c:v>1014.2</c:v>
                </c:pt>
                <c:pt idx="731">
                  <c:v>1017</c:v>
                </c:pt>
                <c:pt idx="732">
                  <c:v>1013.4</c:v>
                </c:pt>
                <c:pt idx="733">
                  <c:v>1008.5</c:v>
                </c:pt>
                <c:pt idx="734">
                  <c:v>999.8</c:v>
                </c:pt>
                <c:pt idx="735">
                  <c:v>998.1</c:v>
                </c:pt>
                <c:pt idx="736">
                  <c:v>998.5</c:v>
                </c:pt>
                <c:pt idx="737">
                  <c:v>998.7</c:v>
                </c:pt>
                <c:pt idx="738">
                  <c:v>998.6</c:v>
                </c:pt>
                <c:pt idx="739">
                  <c:v>999.2</c:v>
                </c:pt>
                <c:pt idx="740">
                  <c:v>997.9</c:v>
                </c:pt>
                <c:pt idx="741">
                  <c:v>996.2</c:v>
                </c:pt>
                <c:pt idx="742">
                  <c:v>993.8</c:v>
                </c:pt>
                <c:pt idx="743">
                  <c:v>991.3</c:v>
                </c:pt>
                <c:pt idx="744">
                  <c:v>988.6</c:v>
                </c:pt>
                <c:pt idx="745">
                  <c:v>988.3</c:v>
                </c:pt>
                <c:pt idx="746">
                  <c:v>987.1</c:v>
                </c:pt>
                <c:pt idx="747">
                  <c:v>986.3</c:v>
                </c:pt>
                <c:pt idx="748">
                  <c:v>985.6</c:v>
                </c:pt>
                <c:pt idx="749">
                  <c:v>983</c:v>
                </c:pt>
                <c:pt idx="750">
                  <c:v>980.5</c:v>
                </c:pt>
                <c:pt idx="751">
                  <c:v>977.1</c:v>
                </c:pt>
                <c:pt idx="752">
                  <c:v>976.2</c:v>
                </c:pt>
                <c:pt idx="753">
                  <c:v>973.1</c:v>
                </c:pt>
                <c:pt idx="754">
                  <c:v>974.2</c:v>
                </c:pt>
                <c:pt idx="755">
                  <c:v>975.8</c:v>
                </c:pt>
                <c:pt idx="756">
                  <c:v>980.3</c:v>
                </c:pt>
                <c:pt idx="757">
                  <c:v>984.6</c:v>
                </c:pt>
                <c:pt idx="758">
                  <c:v>981.7</c:v>
                </c:pt>
                <c:pt idx="759">
                  <c:v>982.4</c:v>
                </c:pt>
                <c:pt idx="760">
                  <c:v>978.9</c:v>
                </c:pt>
                <c:pt idx="761">
                  <c:v>972.6</c:v>
                </c:pt>
                <c:pt idx="762">
                  <c:v>966.4</c:v>
                </c:pt>
                <c:pt idx="763">
                  <c:v>961</c:v>
                </c:pt>
                <c:pt idx="764">
                  <c:v>960.6</c:v>
                </c:pt>
                <c:pt idx="765">
                  <c:v>959.2</c:v>
                </c:pt>
                <c:pt idx="766">
                  <c:v>963.8</c:v>
                </c:pt>
                <c:pt idx="767">
                  <c:v>973.2</c:v>
                </c:pt>
                <c:pt idx="768">
                  <c:v>975.2</c:v>
                </c:pt>
                <c:pt idx="769">
                  <c:v>979.1</c:v>
                </c:pt>
                <c:pt idx="770">
                  <c:v>983.8</c:v>
                </c:pt>
                <c:pt idx="771">
                  <c:v>987</c:v>
                </c:pt>
                <c:pt idx="772">
                  <c:v>988</c:v>
                </c:pt>
                <c:pt idx="773">
                  <c:v>988.3</c:v>
                </c:pt>
                <c:pt idx="774">
                  <c:v>987.6</c:v>
                </c:pt>
                <c:pt idx="775">
                  <c:v>986.4</c:v>
                </c:pt>
                <c:pt idx="776">
                  <c:v>984.8</c:v>
                </c:pt>
                <c:pt idx="777">
                  <c:v>981.7</c:v>
                </c:pt>
                <c:pt idx="778">
                  <c:v>980.6</c:v>
                </c:pt>
                <c:pt idx="779">
                  <c:v>981.5</c:v>
                </c:pt>
                <c:pt idx="780">
                  <c:v>982.4</c:v>
                </c:pt>
                <c:pt idx="781">
                  <c:v>983.6</c:v>
                </c:pt>
                <c:pt idx="782">
                  <c:v>985.4</c:v>
                </c:pt>
                <c:pt idx="783">
                  <c:v>987.7</c:v>
                </c:pt>
                <c:pt idx="784">
                  <c:v>986.2</c:v>
                </c:pt>
                <c:pt idx="785">
                  <c:v>985.2</c:v>
                </c:pt>
                <c:pt idx="786">
                  <c:v>985.5</c:v>
                </c:pt>
                <c:pt idx="787">
                  <c:v>985.8</c:v>
                </c:pt>
                <c:pt idx="788">
                  <c:v>986.8</c:v>
                </c:pt>
                <c:pt idx="789">
                  <c:v>984</c:v>
                </c:pt>
                <c:pt idx="790">
                  <c:v>982.8</c:v>
                </c:pt>
                <c:pt idx="791">
                  <c:v>982.4</c:v>
                </c:pt>
                <c:pt idx="792">
                  <c:v>983</c:v>
                </c:pt>
                <c:pt idx="793">
                  <c:v>981.8</c:v>
                </c:pt>
                <c:pt idx="794">
                  <c:v>980</c:v>
                </c:pt>
                <c:pt idx="795">
                  <c:v>978.7</c:v>
                </c:pt>
                <c:pt idx="796">
                  <c:v>980</c:v>
                </c:pt>
                <c:pt idx="797">
                  <c:v>989</c:v>
                </c:pt>
                <c:pt idx="798">
                  <c:v>1002.7</c:v>
                </c:pt>
                <c:pt idx="799">
                  <c:v>1007.6</c:v>
                </c:pt>
                <c:pt idx="800">
                  <c:v>1012.5</c:v>
                </c:pt>
                <c:pt idx="801">
                  <c:v>1013.4</c:v>
                </c:pt>
                <c:pt idx="802">
                  <c:v>1012.6</c:v>
                </c:pt>
                <c:pt idx="803">
                  <c:v>1014.2</c:v>
                </c:pt>
                <c:pt idx="804">
                  <c:v>1015.3</c:v>
                </c:pt>
                <c:pt idx="805">
                  <c:v>1016.2</c:v>
                </c:pt>
                <c:pt idx="806">
                  <c:v>1016.1</c:v>
                </c:pt>
                <c:pt idx="807">
                  <c:v>1014.9</c:v>
                </c:pt>
                <c:pt idx="808">
                  <c:v>1012</c:v>
                </c:pt>
                <c:pt idx="809">
                  <c:v>1009.5</c:v>
                </c:pt>
                <c:pt idx="810">
                  <c:v>1002.6</c:v>
                </c:pt>
                <c:pt idx="811">
                  <c:v>997.5</c:v>
                </c:pt>
                <c:pt idx="812">
                  <c:v>993.1</c:v>
                </c:pt>
                <c:pt idx="813">
                  <c:v>988.2</c:v>
                </c:pt>
                <c:pt idx="814">
                  <c:v>987.7</c:v>
                </c:pt>
                <c:pt idx="815">
                  <c:v>985.3</c:v>
                </c:pt>
                <c:pt idx="816">
                  <c:v>982</c:v>
                </c:pt>
                <c:pt idx="817">
                  <c:v>978.3</c:v>
                </c:pt>
                <c:pt idx="818">
                  <c:v>978</c:v>
                </c:pt>
                <c:pt idx="819">
                  <c:v>987.5</c:v>
                </c:pt>
                <c:pt idx="820">
                  <c:v>1000.6</c:v>
                </c:pt>
                <c:pt idx="821">
                  <c:v>1003.9</c:v>
                </c:pt>
                <c:pt idx="822">
                  <c:v>1005.8</c:v>
                </c:pt>
                <c:pt idx="823">
                  <c:v>1005.8</c:v>
                </c:pt>
                <c:pt idx="824">
                  <c:v>1004.7</c:v>
                </c:pt>
                <c:pt idx="825">
                  <c:v>1001.9</c:v>
                </c:pt>
                <c:pt idx="826">
                  <c:v>998.8</c:v>
                </c:pt>
                <c:pt idx="827">
                  <c:v>996.5</c:v>
                </c:pt>
                <c:pt idx="828">
                  <c:v>995.6</c:v>
                </c:pt>
                <c:pt idx="829">
                  <c:v>992.9</c:v>
                </c:pt>
                <c:pt idx="830">
                  <c:v>989.3</c:v>
                </c:pt>
                <c:pt idx="831">
                  <c:v>985.5</c:v>
                </c:pt>
                <c:pt idx="832">
                  <c:v>983.8</c:v>
                </c:pt>
                <c:pt idx="833">
                  <c:v>983.3</c:v>
                </c:pt>
                <c:pt idx="834">
                  <c:v>984.1</c:v>
                </c:pt>
                <c:pt idx="835">
                  <c:v>985.9</c:v>
                </c:pt>
                <c:pt idx="836">
                  <c:v>988.5</c:v>
                </c:pt>
                <c:pt idx="837">
                  <c:v>991.2</c:v>
                </c:pt>
                <c:pt idx="838">
                  <c:v>991.2</c:v>
                </c:pt>
                <c:pt idx="839">
                  <c:v>992.1</c:v>
                </c:pt>
                <c:pt idx="840">
                  <c:v>991.8</c:v>
                </c:pt>
                <c:pt idx="841">
                  <c:v>991.4</c:v>
                </c:pt>
                <c:pt idx="842">
                  <c:v>989.4</c:v>
                </c:pt>
                <c:pt idx="843">
                  <c:v>987</c:v>
                </c:pt>
                <c:pt idx="844">
                  <c:v>986.9</c:v>
                </c:pt>
                <c:pt idx="845">
                  <c:v>987.1</c:v>
                </c:pt>
                <c:pt idx="846">
                  <c:v>988.6</c:v>
                </c:pt>
                <c:pt idx="847">
                  <c:v>991</c:v>
                </c:pt>
                <c:pt idx="848">
                  <c:v>991.8</c:v>
                </c:pt>
                <c:pt idx="849">
                  <c:v>992.4</c:v>
                </c:pt>
                <c:pt idx="850">
                  <c:v>992.3</c:v>
                </c:pt>
                <c:pt idx="851">
                  <c:v>992.3</c:v>
                </c:pt>
                <c:pt idx="852">
                  <c:v>992.3</c:v>
                </c:pt>
                <c:pt idx="853">
                  <c:v>990.2</c:v>
                </c:pt>
                <c:pt idx="854">
                  <c:v>988.1</c:v>
                </c:pt>
                <c:pt idx="855">
                  <c:v>986</c:v>
                </c:pt>
                <c:pt idx="856">
                  <c:v>988.1</c:v>
                </c:pt>
                <c:pt idx="857">
                  <c:v>990.8</c:v>
                </c:pt>
                <c:pt idx="858">
                  <c:v>995.1</c:v>
                </c:pt>
                <c:pt idx="859">
                  <c:v>995.8</c:v>
                </c:pt>
                <c:pt idx="860">
                  <c:v>994</c:v>
                </c:pt>
                <c:pt idx="861">
                  <c:v>992</c:v>
                </c:pt>
                <c:pt idx="862">
                  <c:v>991.8</c:v>
                </c:pt>
                <c:pt idx="863">
                  <c:v>992</c:v>
                </c:pt>
                <c:pt idx="864">
                  <c:v>992.7</c:v>
                </c:pt>
                <c:pt idx="865">
                  <c:v>994.6</c:v>
                </c:pt>
                <c:pt idx="866">
                  <c:v>996.6</c:v>
                </c:pt>
                <c:pt idx="867">
                  <c:v>997.8</c:v>
                </c:pt>
                <c:pt idx="868">
                  <c:v>998.6</c:v>
                </c:pt>
                <c:pt idx="869">
                  <c:v>998.9</c:v>
                </c:pt>
                <c:pt idx="870">
                  <c:v>996.2</c:v>
                </c:pt>
                <c:pt idx="871">
                  <c:v>995.2</c:v>
                </c:pt>
                <c:pt idx="872">
                  <c:v>992.2</c:v>
                </c:pt>
                <c:pt idx="873">
                  <c:v>987.8</c:v>
                </c:pt>
                <c:pt idx="874">
                  <c:v>983.6</c:v>
                </c:pt>
                <c:pt idx="875">
                  <c:v>983</c:v>
                </c:pt>
                <c:pt idx="876">
                  <c:v>983.7</c:v>
                </c:pt>
                <c:pt idx="877">
                  <c:v>985.4</c:v>
                </c:pt>
                <c:pt idx="878">
                  <c:v>987.1</c:v>
                </c:pt>
                <c:pt idx="879">
                  <c:v>988.1</c:v>
                </c:pt>
                <c:pt idx="880">
                  <c:v>986.3</c:v>
                </c:pt>
                <c:pt idx="881">
                  <c:v>978.3</c:v>
                </c:pt>
                <c:pt idx="882">
                  <c:v>969.6</c:v>
                </c:pt>
                <c:pt idx="883">
                  <c:v>962.4</c:v>
                </c:pt>
                <c:pt idx="884">
                  <c:v>957.2</c:v>
                </c:pt>
                <c:pt idx="885">
                  <c:v>956.6</c:v>
                </c:pt>
                <c:pt idx="886">
                  <c:v>970.3</c:v>
                </c:pt>
                <c:pt idx="887">
                  <c:v>973.9</c:v>
                </c:pt>
                <c:pt idx="888">
                  <c:v>976.2</c:v>
                </c:pt>
                <c:pt idx="889">
                  <c:v>977.9</c:v>
                </c:pt>
                <c:pt idx="890">
                  <c:v>980</c:v>
                </c:pt>
                <c:pt idx="891">
                  <c:v>981.4</c:v>
                </c:pt>
                <c:pt idx="892">
                  <c:v>980.6</c:v>
                </c:pt>
                <c:pt idx="893">
                  <c:v>978.9</c:v>
                </c:pt>
                <c:pt idx="894">
                  <c:v>976.9</c:v>
                </c:pt>
                <c:pt idx="895">
                  <c:v>977.2</c:v>
                </c:pt>
                <c:pt idx="896">
                  <c:v>977.9</c:v>
                </c:pt>
                <c:pt idx="897">
                  <c:v>979.4</c:v>
                </c:pt>
                <c:pt idx="898">
                  <c:v>980.4</c:v>
                </c:pt>
                <c:pt idx="899">
                  <c:v>981.5</c:v>
                </c:pt>
                <c:pt idx="900">
                  <c:v>982.8</c:v>
                </c:pt>
                <c:pt idx="901">
                  <c:v>984</c:v>
                </c:pt>
                <c:pt idx="902">
                  <c:v>984</c:v>
                </c:pt>
                <c:pt idx="903">
                  <c:v>983.7</c:v>
                </c:pt>
                <c:pt idx="904">
                  <c:v>983.6</c:v>
                </c:pt>
                <c:pt idx="905">
                  <c:v>983.5</c:v>
                </c:pt>
                <c:pt idx="906">
                  <c:v>984.8</c:v>
                </c:pt>
                <c:pt idx="907">
                  <c:v>988.1</c:v>
                </c:pt>
                <c:pt idx="908">
                  <c:v>988</c:v>
                </c:pt>
                <c:pt idx="909">
                  <c:v>985.2</c:v>
                </c:pt>
                <c:pt idx="910">
                  <c:v>982.4</c:v>
                </c:pt>
                <c:pt idx="911">
                  <c:v>977</c:v>
                </c:pt>
                <c:pt idx="912">
                  <c:v>979.9</c:v>
                </c:pt>
                <c:pt idx="913">
                  <c:v>983</c:v>
                </c:pt>
                <c:pt idx="914">
                  <c:v>985.8</c:v>
                </c:pt>
                <c:pt idx="915">
                  <c:v>985.7</c:v>
                </c:pt>
                <c:pt idx="916">
                  <c:v>987.9</c:v>
                </c:pt>
                <c:pt idx="917">
                  <c:v>989.7</c:v>
                </c:pt>
                <c:pt idx="918">
                  <c:v>991.8</c:v>
                </c:pt>
                <c:pt idx="919">
                  <c:v>993.7</c:v>
                </c:pt>
                <c:pt idx="920">
                  <c:v>994.6</c:v>
                </c:pt>
                <c:pt idx="921">
                  <c:v>994.9</c:v>
                </c:pt>
                <c:pt idx="922">
                  <c:v>993.5</c:v>
                </c:pt>
                <c:pt idx="923">
                  <c:v>989</c:v>
                </c:pt>
                <c:pt idx="924">
                  <c:v>988.2</c:v>
                </c:pt>
                <c:pt idx="925">
                  <c:v>987.5</c:v>
                </c:pt>
                <c:pt idx="926">
                  <c:v>988.1</c:v>
                </c:pt>
                <c:pt idx="927">
                  <c:v>989.4</c:v>
                </c:pt>
                <c:pt idx="928">
                  <c:v>990</c:v>
                </c:pt>
                <c:pt idx="929">
                  <c:v>990.5</c:v>
                </c:pt>
                <c:pt idx="930">
                  <c:v>991.4</c:v>
                </c:pt>
                <c:pt idx="931">
                  <c:v>990.8</c:v>
                </c:pt>
                <c:pt idx="932">
                  <c:v>990.2</c:v>
                </c:pt>
                <c:pt idx="933">
                  <c:v>989.2</c:v>
                </c:pt>
                <c:pt idx="934">
                  <c:v>987.8</c:v>
                </c:pt>
                <c:pt idx="935">
                  <c:v>987.1</c:v>
                </c:pt>
                <c:pt idx="936">
                  <c:v>983.5</c:v>
                </c:pt>
                <c:pt idx="937">
                  <c:v>980</c:v>
                </c:pt>
                <c:pt idx="938">
                  <c:v>978.7</c:v>
                </c:pt>
                <c:pt idx="939">
                  <c:v>976.2</c:v>
                </c:pt>
                <c:pt idx="940">
                  <c:v>974.6</c:v>
                </c:pt>
                <c:pt idx="941">
                  <c:v>974.5</c:v>
                </c:pt>
                <c:pt idx="942">
                  <c:v>976.3</c:v>
                </c:pt>
                <c:pt idx="943">
                  <c:v>983.6</c:v>
                </c:pt>
                <c:pt idx="944">
                  <c:v>986.2</c:v>
                </c:pt>
                <c:pt idx="945">
                  <c:v>987.6</c:v>
                </c:pt>
                <c:pt idx="946">
                  <c:v>984.5</c:v>
                </c:pt>
                <c:pt idx="947">
                  <c:v>981.4</c:v>
                </c:pt>
                <c:pt idx="948">
                  <c:v>980.1</c:v>
                </c:pt>
                <c:pt idx="949">
                  <c:v>977.5</c:v>
                </c:pt>
                <c:pt idx="950">
                  <c:v>976.4</c:v>
                </c:pt>
                <c:pt idx="951">
                  <c:v>975.4</c:v>
                </c:pt>
                <c:pt idx="952">
                  <c:v>973.1</c:v>
                </c:pt>
                <c:pt idx="953">
                  <c:v>970.2</c:v>
                </c:pt>
                <c:pt idx="954">
                  <c:v>972.7</c:v>
                </c:pt>
                <c:pt idx="955">
                  <c:v>986.7</c:v>
                </c:pt>
                <c:pt idx="956">
                  <c:v>995</c:v>
                </c:pt>
                <c:pt idx="957">
                  <c:v>997.5</c:v>
                </c:pt>
                <c:pt idx="958">
                  <c:v>998.7</c:v>
                </c:pt>
                <c:pt idx="959">
                  <c:v>999.4</c:v>
                </c:pt>
                <c:pt idx="960">
                  <c:v>999.5</c:v>
                </c:pt>
                <c:pt idx="961">
                  <c:v>996.1</c:v>
                </c:pt>
                <c:pt idx="962">
                  <c:v>995</c:v>
                </c:pt>
                <c:pt idx="963">
                  <c:v>993</c:v>
                </c:pt>
                <c:pt idx="964">
                  <c:v>992.5</c:v>
                </c:pt>
                <c:pt idx="965">
                  <c:v>994.4</c:v>
                </c:pt>
                <c:pt idx="966">
                  <c:v>996.3</c:v>
                </c:pt>
                <c:pt idx="967">
                  <c:v>998.1</c:v>
                </c:pt>
                <c:pt idx="968">
                  <c:v>998.2</c:v>
                </c:pt>
                <c:pt idx="969">
                  <c:v>995.9</c:v>
                </c:pt>
                <c:pt idx="970">
                  <c:v>993.2</c:v>
                </c:pt>
                <c:pt idx="971">
                  <c:v>991.5</c:v>
                </c:pt>
                <c:pt idx="972">
                  <c:v>991.9</c:v>
                </c:pt>
                <c:pt idx="973">
                  <c:v>991.3</c:v>
                </c:pt>
                <c:pt idx="974">
                  <c:v>991.1</c:v>
                </c:pt>
                <c:pt idx="975">
                  <c:v>990.4</c:v>
                </c:pt>
                <c:pt idx="976">
                  <c:v>990.4</c:v>
                </c:pt>
                <c:pt idx="977">
                  <c:v>990.1</c:v>
                </c:pt>
                <c:pt idx="978">
                  <c:v>990.5</c:v>
                </c:pt>
                <c:pt idx="979">
                  <c:v>989.9</c:v>
                </c:pt>
                <c:pt idx="980">
                  <c:v>990.5</c:v>
                </c:pt>
                <c:pt idx="981">
                  <c:v>990.3</c:v>
                </c:pt>
                <c:pt idx="982">
                  <c:v>990.1</c:v>
                </c:pt>
                <c:pt idx="983">
                  <c:v>988.6</c:v>
                </c:pt>
                <c:pt idx="984">
                  <c:v>988</c:v>
                </c:pt>
                <c:pt idx="985">
                  <c:v>989.1</c:v>
                </c:pt>
                <c:pt idx="986">
                  <c:v>991.1</c:v>
                </c:pt>
                <c:pt idx="987">
                  <c:v>993.1</c:v>
                </c:pt>
                <c:pt idx="988">
                  <c:v>993.9</c:v>
                </c:pt>
                <c:pt idx="989">
                  <c:v>996.1</c:v>
                </c:pt>
                <c:pt idx="990">
                  <c:v>998.6</c:v>
                </c:pt>
                <c:pt idx="991">
                  <c:v>1000.9</c:v>
                </c:pt>
                <c:pt idx="992">
                  <c:v>1002.4</c:v>
                </c:pt>
                <c:pt idx="993">
                  <c:v>1002.6</c:v>
                </c:pt>
                <c:pt idx="994">
                  <c:v>1003.2</c:v>
                </c:pt>
                <c:pt idx="995">
                  <c:v>1002.4</c:v>
                </c:pt>
                <c:pt idx="996">
                  <c:v>1001.7</c:v>
                </c:pt>
                <c:pt idx="997">
                  <c:v>1000.6</c:v>
                </c:pt>
                <c:pt idx="998">
                  <c:v>1000</c:v>
                </c:pt>
                <c:pt idx="999">
                  <c:v>997.2</c:v>
                </c:pt>
                <c:pt idx="1000">
                  <c:v>992.2</c:v>
                </c:pt>
                <c:pt idx="1001">
                  <c:v>988.1</c:v>
                </c:pt>
                <c:pt idx="1002">
                  <c:v>985</c:v>
                </c:pt>
                <c:pt idx="1003">
                  <c:v>981.7</c:v>
                </c:pt>
                <c:pt idx="1004">
                  <c:v>980.7</c:v>
                </c:pt>
                <c:pt idx="1005">
                  <c:v>980.2</c:v>
                </c:pt>
                <c:pt idx="1006">
                  <c:v>981.5</c:v>
                </c:pt>
                <c:pt idx="1007">
                  <c:v>983.3</c:v>
                </c:pt>
                <c:pt idx="1008">
                  <c:v>985</c:v>
                </c:pt>
                <c:pt idx="1009">
                  <c:v>987</c:v>
                </c:pt>
                <c:pt idx="1010">
                  <c:v>987.7</c:v>
                </c:pt>
                <c:pt idx="1011">
                  <c:v>986.8</c:v>
                </c:pt>
                <c:pt idx="1012">
                  <c:v>986.7</c:v>
                </c:pt>
                <c:pt idx="1013">
                  <c:v>987.7</c:v>
                </c:pt>
                <c:pt idx="1014">
                  <c:v>990</c:v>
                </c:pt>
                <c:pt idx="1015">
                  <c:v>991.1</c:v>
                </c:pt>
                <c:pt idx="1016">
                  <c:v>992.7</c:v>
                </c:pt>
                <c:pt idx="1017">
                  <c:v>991.1</c:v>
                </c:pt>
                <c:pt idx="1018">
                  <c:v>991.2</c:v>
                </c:pt>
                <c:pt idx="1019">
                  <c:v>989.8</c:v>
                </c:pt>
                <c:pt idx="1020">
                  <c:v>986.2</c:v>
                </c:pt>
                <c:pt idx="1021">
                  <c:v>986.9</c:v>
                </c:pt>
                <c:pt idx="1022">
                  <c:v>987.6</c:v>
                </c:pt>
                <c:pt idx="1023">
                  <c:v>987.3</c:v>
                </c:pt>
                <c:pt idx="1024">
                  <c:v>985.6</c:v>
                </c:pt>
                <c:pt idx="1025">
                  <c:v>986.8</c:v>
                </c:pt>
                <c:pt idx="1026">
                  <c:v>986.8</c:v>
                </c:pt>
                <c:pt idx="1027">
                  <c:v>986.6</c:v>
                </c:pt>
                <c:pt idx="1028">
                  <c:v>987.8</c:v>
                </c:pt>
                <c:pt idx="1029">
                  <c:v>987.6</c:v>
                </c:pt>
                <c:pt idx="1030">
                  <c:v>987.6</c:v>
                </c:pt>
                <c:pt idx="1031">
                  <c:v>981.9</c:v>
                </c:pt>
                <c:pt idx="1032">
                  <c:v>981.8</c:v>
                </c:pt>
                <c:pt idx="1033">
                  <c:v>983.1</c:v>
                </c:pt>
                <c:pt idx="1034">
                  <c:v>987</c:v>
                </c:pt>
                <c:pt idx="1035">
                  <c:v>988.7</c:v>
                </c:pt>
                <c:pt idx="1036">
                  <c:v>988.3</c:v>
                </c:pt>
                <c:pt idx="1037">
                  <c:v>986.1</c:v>
                </c:pt>
                <c:pt idx="1038">
                  <c:v>984</c:v>
                </c:pt>
                <c:pt idx="1039">
                  <c:v>982.7</c:v>
                </c:pt>
                <c:pt idx="1040">
                  <c:v>984</c:v>
                </c:pt>
                <c:pt idx="1041">
                  <c:v>986</c:v>
                </c:pt>
                <c:pt idx="1042">
                  <c:v>987.5</c:v>
                </c:pt>
                <c:pt idx="1043">
                  <c:v>989.1</c:v>
                </c:pt>
                <c:pt idx="1044">
                  <c:v>989.4</c:v>
                </c:pt>
                <c:pt idx="1045">
                  <c:v>989.5</c:v>
                </c:pt>
                <c:pt idx="1046">
                  <c:v>987.8</c:v>
                </c:pt>
                <c:pt idx="1047">
                  <c:v>986.5</c:v>
                </c:pt>
                <c:pt idx="1048">
                  <c:v>985.7</c:v>
                </c:pt>
                <c:pt idx="1049">
                  <c:v>986.1</c:v>
                </c:pt>
                <c:pt idx="1050">
                  <c:v>986.4</c:v>
                </c:pt>
                <c:pt idx="1051">
                  <c:v>987.6</c:v>
                </c:pt>
                <c:pt idx="1052">
                  <c:v>990</c:v>
                </c:pt>
                <c:pt idx="1053">
                  <c:v>991.3</c:v>
                </c:pt>
                <c:pt idx="1054">
                  <c:v>993.1</c:v>
                </c:pt>
                <c:pt idx="1055">
                  <c:v>993.9</c:v>
                </c:pt>
                <c:pt idx="1056">
                  <c:v>994.3</c:v>
                </c:pt>
                <c:pt idx="1057">
                  <c:v>993</c:v>
                </c:pt>
                <c:pt idx="1058">
                  <c:v>991.6</c:v>
                </c:pt>
                <c:pt idx="1059">
                  <c:v>989.4</c:v>
                </c:pt>
                <c:pt idx="1060">
                  <c:v>988.3</c:v>
                </c:pt>
                <c:pt idx="1061">
                  <c:v>988.8</c:v>
                </c:pt>
                <c:pt idx="1062">
                  <c:v>989.8</c:v>
                </c:pt>
                <c:pt idx="1063">
                  <c:v>991.4</c:v>
                </c:pt>
                <c:pt idx="1064">
                  <c:v>989.3</c:v>
                </c:pt>
                <c:pt idx="1065">
                  <c:v>989</c:v>
                </c:pt>
                <c:pt idx="1066">
                  <c:v>988.3</c:v>
                </c:pt>
                <c:pt idx="1067">
                  <c:v>983.1</c:v>
                </c:pt>
                <c:pt idx="1068">
                  <c:v>981.7</c:v>
                </c:pt>
                <c:pt idx="1069">
                  <c:v>987.9</c:v>
                </c:pt>
                <c:pt idx="1070">
                  <c:v>989.6</c:v>
                </c:pt>
                <c:pt idx="1071">
                  <c:v>992</c:v>
                </c:pt>
                <c:pt idx="1072">
                  <c:v>995.4</c:v>
                </c:pt>
                <c:pt idx="1073">
                  <c:v>996.2</c:v>
                </c:pt>
                <c:pt idx="1074">
                  <c:v>997.2</c:v>
                </c:pt>
                <c:pt idx="1075">
                  <c:v>996.8</c:v>
                </c:pt>
                <c:pt idx="1076">
                  <c:v>996.6</c:v>
                </c:pt>
                <c:pt idx="1077">
                  <c:v>994.3</c:v>
                </c:pt>
                <c:pt idx="1078">
                  <c:v>984.9</c:v>
                </c:pt>
                <c:pt idx="1079">
                  <c:v>983.6</c:v>
                </c:pt>
                <c:pt idx="1080">
                  <c:v>987.1</c:v>
                </c:pt>
                <c:pt idx="1081">
                  <c:v>987.4</c:v>
                </c:pt>
                <c:pt idx="1082">
                  <c:v>986.6</c:v>
                </c:pt>
                <c:pt idx="1083">
                  <c:v>986.8</c:v>
                </c:pt>
                <c:pt idx="1084">
                  <c:v>986.6</c:v>
                </c:pt>
                <c:pt idx="1085">
                  <c:v>986.8</c:v>
                </c:pt>
                <c:pt idx="1086">
                  <c:v>987.5</c:v>
                </c:pt>
                <c:pt idx="1087">
                  <c:v>991.5</c:v>
                </c:pt>
                <c:pt idx="1088">
                  <c:v>991.2</c:v>
                </c:pt>
                <c:pt idx="1089">
                  <c:v>989.9</c:v>
                </c:pt>
                <c:pt idx="1090">
                  <c:v>987.1</c:v>
                </c:pt>
                <c:pt idx="1091">
                  <c:v>987.4</c:v>
                </c:pt>
                <c:pt idx="1092">
                  <c:v>985.1</c:v>
                </c:pt>
                <c:pt idx="1093">
                  <c:v>986.1</c:v>
                </c:pt>
                <c:pt idx="1094">
                  <c:v>990.8</c:v>
                </c:pt>
                <c:pt idx="1095">
                  <c:v>991.4</c:v>
                </c:pt>
                <c:pt idx="1096">
                  <c:v>992.8</c:v>
                </c:pt>
                <c:pt idx="1097">
                  <c:v>992.7</c:v>
                </c:pt>
                <c:pt idx="1098">
                  <c:v>992.6</c:v>
                </c:pt>
                <c:pt idx="1099">
                  <c:v>991.6</c:v>
                </c:pt>
                <c:pt idx="1100">
                  <c:v>990.3</c:v>
                </c:pt>
                <c:pt idx="1101">
                  <c:v>989.7</c:v>
                </c:pt>
                <c:pt idx="1102">
                  <c:v>988.8</c:v>
                </c:pt>
                <c:pt idx="1103">
                  <c:v>988</c:v>
                </c:pt>
                <c:pt idx="1104">
                  <c:v>984.8</c:v>
                </c:pt>
                <c:pt idx="1105">
                  <c:v>983</c:v>
                </c:pt>
                <c:pt idx="1106">
                  <c:v>984.7</c:v>
                </c:pt>
                <c:pt idx="1107">
                  <c:v>986.6</c:v>
                </c:pt>
                <c:pt idx="1108">
                  <c:v>992.2</c:v>
                </c:pt>
                <c:pt idx="1109">
                  <c:v>994.9</c:v>
                </c:pt>
                <c:pt idx="1110">
                  <c:v>995.7</c:v>
                </c:pt>
                <c:pt idx="1111">
                  <c:v>991.2</c:v>
                </c:pt>
                <c:pt idx="1112">
                  <c:v>989.6</c:v>
                </c:pt>
                <c:pt idx="1113">
                  <c:v>989.8</c:v>
                </c:pt>
                <c:pt idx="1114">
                  <c:v>984.4</c:v>
                </c:pt>
                <c:pt idx="1115">
                  <c:v>992</c:v>
                </c:pt>
                <c:pt idx="1116">
                  <c:v>993.2</c:v>
                </c:pt>
                <c:pt idx="1117">
                  <c:v>994.5</c:v>
                </c:pt>
                <c:pt idx="1118">
                  <c:v>993.9</c:v>
                </c:pt>
                <c:pt idx="1119">
                  <c:v>991.4</c:v>
                </c:pt>
                <c:pt idx="1120">
                  <c:v>994.7</c:v>
                </c:pt>
                <c:pt idx="1121">
                  <c:v>996.9</c:v>
                </c:pt>
                <c:pt idx="1122">
                  <c:v>998.1</c:v>
                </c:pt>
                <c:pt idx="1123">
                  <c:v>999.8</c:v>
                </c:pt>
                <c:pt idx="1124">
                  <c:v>1000.7</c:v>
                </c:pt>
                <c:pt idx="1125">
                  <c:v>1004.7</c:v>
                </c:pt>
                <c:pt idx="1126">
                  <c:v>1005.7</c:v>
                </c:pt>
                <c:pt idx="1127">
                  <c:v>1001.6</c:v>
                </c:pt>
                <c:pt idx="1128">
                  <c:v>994.4</c:v>
                </c:pt>
                <c:pt idx="1129">
                  <c:v>990.9</c:v>
                </c:pt>
                <c:pt idx="1130">
                  <c:v>989.2</c:v>
                </c:pt>
              </c:numCache>
            </c:numRef>
          </c:val>
          <c:smooth val="0"/>
        </c:ser>
        <c:marker val="1"/>
        <c:axId val="47700090"/>
        <c:axId val="26647627"/>
      </c:line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'1994_Data'!$B$2:$B$1132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'1994_Data'!$J$2:$J$1132</c:f>
              <c:numCache>
                <c:ptCount val="1131"/>
                <c:pt idx="0">
                  <c:v>993.6</c:v>
                </c:pt>
                <c:pt idx="1">
                  <c:v>994.4</c:v>
                </c:pt>
                <c:pt idx="2">
                  <c:v>993.4</c:v>
                </c:pt>
                <c:pt idx="3">
                  <c:v>987.3</c:v>
                </c:pt>
                <c:pt idx="4">
                  <c:v>979.5</c:v>
                </c:pt>
                <c:pt idx="5">
                  <c:v>977.9</c:v>
                </c:pt>
                <c:pt idx="6">
                  <c:v>977.5</c:v>
                </c:pt>
                <c:pt idx="7">
                  <c:v>978.1</c:v>
                </c:pt>
                <c:pt idx="8">
                  <c:v>976</c:v>
                </c:pt>
                <c:pt idx="9">
                  <c:v>976.2</c:v>
                </c:pt>
                <c:pt idx="10">
                  <c:v>971.8</c:v>
                </c:pt>
                <c:pt idx="11">
                  <c:v>971.4</c:v>
                </c:pt>
                <c:pt idx="12">
                  <c:v>972</c:v>
                </c:pt>
                <c:pt idx="13">
                  <c:v>972.4</c:v>
                </c:pt>
                <c:pt idx="14">
                  <c:v>972.8</c:v>
                </c:pt>
                <c:pt idx="15">
                  <c:v>972.5</c:v>
                </c:pt>
                <c:pt idx="16">
                  <c:v>973.3</c:v>
                </c:pt>
                <c:pt idx="17">
                  <c:v>974.5</c:v>
                </c:pt>
                <c:pt idx="18">
                  <c:v>978.2</c:v>
                </c:pt>
                <c:pt idx="19">
                  <c:v>980.1</c:v>
                </c:pt>
                <c:pt idx="20">
                  <c:v>979.1</c:v>
                </c:pt>
                <c:pt idx="21">
                  <c:v>979.9</c:v>
                </c:pt>
                <c:pt idx="22">
                  <c:v>982.1</c:v>
                </c:pt>
                <c:pt idx="23">
                  <c:v>983.5</c:v>
                </c:pt>
                <c:pt idx="24">
                  <c:v>985.1</c:v>
                </c:pt>
                <c:pt idx="25">
                  <c:v>987.8</c:v>
                </c:pt>
                <c:pt idx="26">
                  <c:v>987.9</c:v>
                </c:pt>
                <c:pt idx="27">
                  <c:v>988.3</c:v>
                </c:pt>
                <c:pt idx="28">
                  <c:v>987.7</c:v>
                </c:pt>
                <c:pt idx="29">
                  <c:v>986.4</c:v>
                </c:pt>
                <c:pt idx="30">
                  <c:v>984.8</c:v>
                </c:pt>
                <c:pt idx="31">
                  <c:v>982.9</c:v>
                </c:pt>
                <c:pt idx="32">
                  <c:v>981.6</c:v>
                </c:pt>
                <c:pt idx="33">
                  <c:v>981.1</c:v>
                </c:pt>
                <c:pt idx="34">
                  <c:v>979.6</c:v>
                </c:pt>
                <c:pt idx="35">
                  <c:v>978.7</c:v>
                </c:pt>
                <c:pt idx="36">
                  <c:v>977.8</c:v>
                </c:pt>
                <c:pt idx="37">
                  <c:v>977.5</c:v>
                </c:pt>
                <c:pt idx="38">
                  <c:v>978.2</c:v>
                </c:pt>
                <c:pt idx="39">
                  <c:v>978.8</c:v>
                </c:pt>
                <c:pt idx="40">
                  <c:v>979.7</c:v>
                </c:pt>
                <c:pt idx="41">
                  <c:v>980.8</c:v>
                </c:pt>
                <c:pt idx="42">
                  <c:v>981.8</c:v>
                </c:pt>
                <c:pt idx="43">
                  <c:v>984.6</c:v>
                </c:pt>
                <c:pt idx="44">
                  <c:v>988.2</c:v>
                </c:pt>
                <c:pt idx="45">
                  <c:v>988.5</c:v>
                </c:pt>
                <c:pt idx="46">
                  <c:v>988.7</c:v>
                </c:pt>
                <c:pt idx="47">
                  <c:v>987.5</c:v>
                </c:pt>
                <c:pt idx="48">
                  <c:v>985.8</c:v>
                </c:pt>
                <c:pt idx="49">
                  <c:v>983.9</c:v>
                </c:pt>
                <c:pt idx="50">
                  <c:v>982</c:v>
                </c:pt>
                <c:pt idx="51">
                  <c:v>980</c:v>
                </c:pt>
                <c:pt idx="52">
                  <c:v>978.6</c:v>
                </c:pt>
                <c:pt idx="53">
                  <c:v>977.1</c:v>
                </c:pt>
                <c:pt idx="54">
                  <c:v>978</c:v>
                </c:pt>
                <c:pt idx="55">
                  <c:v>980.8</c:v>
                </c:pt>
                <c:pt idx="56">
                  <c:v>981.6</c:v>
                </c:pt>
                <c:pt idx="57">
                  <c:v>982.9</c:v>
                </c:pt>
                <c:pt idx="58">
                  <c:v>983.1</c:v>
                </c:pt>
                <c:pt idx="59">
                  <c:v>983.1</c:v>
                </c:pt>
                <c:pt idx="60">
                  <c:v>981.8</c:v>
                </c:pt>
                <c:pt idx="61">
                  <c:v>981.5</c:v>
                </c:pt>
                <c:pt idx="62">
                  <c:v>981</c:v>
                </c:pt>
                <c:pt idx="63">
                  <c:v>976.2</c:v>
                </c:pt>
                <c:pt idx="64">
                  <c:v>972.9</c:v>
                </c:pt>
                <c:pt idx="65">
                  <c:v>973.5</c:v>
                </c:pt>
                <c:pt idx="66">
                  <c:v>975.7</c:v>
                </c:pt>
                <c:pt idx="67">
                  <c:v>978.3</c:v>
                </c:pt>
                <c:pt idx="68">
                  <c:v>980.8</c:v>
                </c:pt>
                <c:pt idx="69">
                  <c:v>980.4</c:v>
                </c:pt>
                <c:pt idx="70">
                  <c:v>978.1</c:v>
                </c:pt>
                <c:pt idx="71">
                  <c:v>977.8</c:v>
                </c:pt>
                <c:pt idx="72">
                  <c:v>978.4</c:v>
                </c:pt>
                <c:pt idx="73">
                  <c:v>979.5</c:v>
                </c:pt>
                <c:pt idx="74">
                  <c:v>981.8</c:v>
                </c:pt>
                <c:pt idx="75">
                  <c:v>983.5</c:v>
                </c:pt>
                <c:pt idx="76">
                  <c:v>985.1</c:v>
                </c:pt>
                <c:pt idx="77">
                  <c:v>985.6</c:v>
                </c:pt>
                <c:pt idx="78">
                  <c:v>986</c:v>
                </c:pt>
                <c:pt idx="79">
                  <c:v>985.2</c:v>
                </c:pt>
                <c:pt idx="80">
                  <c:v>984.7</c:v>
                </c:pt>
                <c:pt idx="81">
                  <c:v>984.1</c:v>
                </c:pt>
                <c:pt idx="82">
                  <c:v>987.3</c:v>
                </c:pt>
                <c:pt idx="83">
                  <c:v>988.6</c:v>
                </c:pt>
                <c:pt idx="84">
                  <c:v>989.2</c:v>
                </c:pt>
                <c:pt idx="85">
                  <c:v>990.9</c:v>
                </c:pt>
                <c:pt idx="86">
                  <c:v>992.6</c:v>
                </c:pt>
                <c:pt idx="87">
                  <c:v>994.7</c:v>
                </c:pt>
                <c:pt idx="88">
                  <c:v>995.3</c:v>
                </c:pt>
                <c:pt idx="89">
                  <c:v>995.1</c:v>
                </c:pt>
                <c:pt idx="90">
                  <c:v>993.1</c:v>
                </c:pt>
                <c:pt idx="91">
                  <c:v>990.7</c:v>
                </c:pt>
                <c:pt idx="92">
                  <c:v>990.1</c:v>
                </c:pt>
                <c:pt idx="93">
                  <c:v>988.3</c:v>
                </c:pt>
                <c:pt idx="94">
                  <c:v>987.4</c:v>
                </c:pt>
                <c:pt idx="95">
                  <c:v>986.3</c:v>
                </c:pt>
                <c:pt idx="96">
                  <c:v>986</c:v>
                </c:pt>
                <c:pt idx="97">
                  <c:v>985.7</c:v>
                </c:pt>
                <c:pt idx="98">
                  <c:v>987.1</c:v>
                </c:pt>
                <c:pt idx="99">
                  <c:v>988.8</c:v>
                </c:pt>
                <c:pt idx="100">
                  <c:v>990.9</c:v>
                </c:pt>
                <c:pt idx="101">
                  <c:v>991</c:v>
                </c:pt>
                <c:pt idx="102">
                  <c:v>990.5</c:v>
                </c:pt>
                <c:pt idx="103">
                  <c:v>988.7</c:v>
                </c:pt>
                <c:pt idx="104">
                  <c:v>986.6</c:v>
                </c:pt>
                <c:pt idx="105">
                  <c:v>983.9</c:v>
                </c:pt>
                <c:pt idx="106">
                  <c:v>981.9</c:v>
                </c:pt>
                <c:pt idx="107">
                  <c:v>980.1</c:v>
                </c:pt>
                <c:pt idx="108">
                  <c:v>978.4</c:v>
                </c:pt>
                <c:pt idx="109">
                  <c:v>977.8</c:v>
                </c:pt>
                <c:pt idx="110">
                  <c:v>977.8</c:v>
                </c:pt>
                <c:pt idx="111">
                  <c:v>977.8</c:v>
                </c:pt>
                <c:pt idx="112">
                  <c:v>981.5</c:v>
                </c:pt>
                <c:pt idx="113">
                  <c:v>982.4</c:v>
                </c:pt>
                <c:pt idx="114">
                  <c:v>984.3</c:v>
                </c:pt>
                <c:pt idx="115">
                  <c:v>989.1</c:v>
                </c:pt>
                <c:pt idx="116">
                  <c:v>988.9</c:v>
                </c:pt>
                <c:pt idx="117">
                  <c:v>987.2</c:v>
                </c:pt>
                <c:pt idx="118">
                  <c:v>984.2</c:v>
                </c:pt>
                <c:pt idx="119">
                  <c:v>981.6</c:v>
                </c:pt>
                <c:pt idx="120">
                  <c:v>979.2</c:v>
                </c:pt>
                <c:pt idx="121">
                  <c:v>980.4</c:v>
                </c:pt>
                <c:pt idx="122">
                  <c:v>983.1</c:v>
                </c:pt>
                <c:pt idx="123">
                  <c:v>984.6</c:v>
                </c:pt>
                <c:pt idx="124">
                  <c:v>985.3</c:v>
                </c:pt>
                <c:pt idx="125">
                  <c:v>985.3</c:v>
                </c:pt>
                <c:pt idx="126">
                  <c:v>985.6</c:v>
                </c:pt>
                <c:pt idx="127">
                  <c:v>985.7</c:v>
                </c:pt>
                <c:pt idx="128">
                  <c:v>984.7</c:v>
                </c:pt>
                <c:pt idx="129">
                  <c:v>985.8</c:v>
                </c:pt>
                <c:pt idx="130">
                  <c:v>986.8</c:v>
                </c:pt>
                <c:pt idx="131">
                  <c:v>988.6</c:v>
                </c:pt>
                <c:pt idx="132">
                  <c:v>988.6</c:v>
                </c:pt>
                <c:pt idx="133">
                  <c:v>991.9</c:v>
                </c:pt>
                <c:pt idx="134">
                  <c:v>996</c:v>
                </c:pt>
                <c:pt idx="135">
                  <c:v>997.4</c:v>
                </c:pt>
                <c:pt idx="136">
                  <c:v>998.4</c:v>
                </c:pt>
                <c:pt idx="137">
                  <c:v>999.5</c:v>
                </c:pt>
                <c:pt idx="138">
                  <c:v>1000.2</c:v>
                </c:pt>
                <c:pt idx="139">
                  <c:v>1000.9</c:v>
                </c:pt>
                <c:pt idx="140">
                  <c:v>1000.8</c:v>
                </c:pt>
                <c:pt idx="141">
                  <c:v>999.8</c:v>
                </c:pt>
                <c:pt idx="142">
                  <c:v>998.1</c:v>
                </c:pt>
                <c:pt idx="143">
                  <c:v>996.3</c:v>
                </c:pt>
                <c:pt idx="144">
                  <c:v>995.7</c:v>
                </c:pt>
                <c:pt idx="145">
                  <c:v>995.8</c:v>
                </c:pt>
                <c:pt idx="146">
                  <c:v>995.5</c:v>
                </c:pt>
                <c:pt idx="147">
                  <c:v>994.6</c:v>
                </c:pt>
                <c:pt idx="148">
                  <c:v>994</c:v>
                </c:pt>
                <c:pt idx="149">
                  <c:v>994.9</c:v>
                </c:pt>
                <c:pt idx="150">
                  <c:v>996.1</c:v>
                </c:pt>
                <c:pt idx="151">
                  <c:v>994.4</c:v>
                </c:pt>
                <c:pt idx="152">
                  <c:v>992.3</c:v>
                </c:pt>
                <c:pt idx="153">
                  <c:v>990.1</c:v>
                </c:pt>
                <c:pt idx="154">
                  <c:v>988</c:v>
                </c:pt>
                <c:pt idx="155">
                  <c:v>986.9</c:v>
                </c:pt>
                <c:pt idx="156">
                  <c:v>986.6</c:v>
                </c:pt>
                <c:pt idx="157">
                  <c:v>986.7</c:v>
                </c:pt>
                <c:pt idx="158">
                  <c:v>986.4</c:v>
                </c:pt>
                <c:pt idx="159">
                  <c:v>986.6</c:v>
                </c:pt>
                <c:pt idx="160">
                  <c:v>986</c:v>
                </c:pt>
                <c:pt idx="161">
                  <c:v>986.4</c:v>
                </c:pt>
                <c:pt idx="162">
                  <c:v>985.9</c:v>
                </c:pt>
                <c:pt idx="163">
                  <c:v>985.6</c:v>
                </c:pt>
                <c:pt idx="164">
                  <c:v>985.7</c:v>
                </c:pt>
                <c:pt idx="165">
                  <c:v>986.1</c:v>
                </c:pt>
                <c:pt idx="166">
                  <c:v>987.4</c:v>
                </c:pt>
                <c:pt idx="167">
                  <c:v>987.8</c:v>
                </c:pt>
                <c:pt idx="168">
                  <c:v>987.9</c:v>
                </c:pt>
                <c:pt idx="169">
                  <c:v>987.6</c:v>
                </c:pt>
                <c:pt idx="170">
                  <c:v>986.7</c:v>
                </c:pt>
                <c:pt idx="171">
                  <c:v>985.7</c:v>
                </c:pt>
                <c:pt idx="172">
                  <c:v>985.3</c:v>
                </c:pt>
                <c:pt idx="173">
                  <c:v>985.5</c:v>
                </c:pt>
                <c:pt idx="174">
                  <c:v>985.8</c:v>
                </c:pt>
                <c:pt idx="175">
                  <c:v>986.9</c:v>
                </c:pt>
                <c:pt idx="176">
                  <c:v>988.5</c:v>
                </c:pt>
                <c:pt idx="177">
                  <c:v>989</c:v>
                </c:pt>
                <c:pt idx="178">
                  <c:v>991.1</c:v>
                </c:pt>
                <c:pt idx="179">
                  <c:v>991.9</c:v>
                </c:pt>
                <c:pt idx="180">
                  <c:v>992.3</c:v>
                </c:pt>
                <c:pt idx="181">
                  <c:v>990.4</c:v>
                </c:pt>
                <c:pt idx="182">
                  <c:v>988.1</c:v>
                </c:pt>
                <c:pt idx="183">
                  <c:v>983.9</c:v>
                </c:pt>
                <c:pt idx="184">
                  <c:v>981.6</c:v>
                </c:pt>
                <c:pt idx="185">
                  <c:v>979.5</c:v>
                </c:pt>
                <c:pt idx="186">
                  <c:v>979.8</c:v>
                </c:pt>
                <c:pt idx="187">
                  <c:v>983</c:v>
                </c:pt>
                <c:pt idx="188">
                  <c:v>986.5</c:v>
                </c:pt>
                <c:pt idx="189">
                  <c:v>988.5</c:v>
                </c:pt>
                <c:pt idx="190">
                  <c:v>989.1</c:v>
                </c:pt>
                <c:pt idx="191">
                  <c:v>983.2</c:v>
                </c:pt>
                <c:pt idx="192">
                  <c:v>982.3</c:v>
                </c:pt>
                <c:pt idx="193">
                  <c:v>973.6</c:v>
                </c:pt>
                <c:pt idx="194">
                  <c:v>975.7</c:v>
                </c:pt>
                <c:pt idx="195">
                  <c:v>987</c:v>
                </c:pt>
                <c:pt idx="196">
                  <c:v>984.2</c:v>
                </c:pt>
                <c:pt idx="197">
                  <c:v>984.6</c:v>
                </c:pt>
                <c:pt idx="198">
                  <c:v>984.4</c:v>
                </c:pt>
                <c:pt idx="199">
                  <c:v>983.3</c:v>
                </c:pt>
                <c:pt idx="200">
                  <c:v>981</c:v>
                </c:pt>
                <c:pt idx="201">
                  <c:v>981.3</c:v>
                </c:pt>
                <c:pt idx="202">
                  <c:v>980.3</c:v>
                </c:pt>
                <c:pt idx="203">
                  <c:v>979.4</c:v>
                </c:pt>
                <c:pt idx="204">
                  <c:v>979.9</c:v>
                </c:pt>
                <c:pt idx="205">
                  <c:v>979.6</c:v>
                </c:pt>
                <c:pt idx="206">
                  <c:v>979.9</c:v>
                </c:pt>
                <c:pt idx="207">
                  <c:v>984.8</c:v>
                </c:pt>
                <c:pt idx="208">
                  <c:v>988.2</c:v>
                </c:pt>
                <c:pt idx="209">
                  <c:v>989.2</c:v>
                </c:pt>
                <c:pt idx="210">
                  <c:v>987.8</c:v>
                </c:pt>
                <c:pt idx="211">
                  <c:v>985.8</c:v>
                </c:pt>
                <c:pt idx="212">
                  <c:v>983.6</c:v>
                </c:pt>
                <c:pt idx="213">
                  <c:v>980.8</c:v>
                </c:pt>
                <c:pt idx="214">
                  <c:v>977.5</c:v>
                </c:pt>
                <c:pt idx="215">
                  <c:v>974.8</c:v>
                </c:pt>
                <c:pt idx="216">
                  <c:v>975.4</c:v>
                </c:pt>
                <c:pt idx="217">
                  <c:v>979</c:v>
                </c:pt>
                <c:pt idx="218">
                  <c:v>982.1</c:v>
                </c:pt>
                <c:pt idx="219">
                  <c:v>983.4</c:v>
                </c:pt>
                <c:pt idx="220">
                  <c:v>982.1</c:v>
                </c:pt>
                <c:pt idx="221">
                  <c:v>981.9</c:v>
                </c:pt>
                <c:pt idx="222">
                  <c:v>982.9</c:v>
                </c:pt>
                <c:pt idx="223">
                  <c:v>982.4</c:v>
                </c:pt>
                <c:pt idx="224">
                  <c:v>982.5</c:v>
                </c:pt>
                <c:pt idx="225">
                  <c:v>981.3</c:v>
                </c:pt>
                <c:pt idx="226">
                  <c:v>980.2</c:v>
                </c:pt>
                <c:pt idx="227">
                  <c:v>979.2</c:v>
                </c:pt>
                <c:pt idx="228">
                  <c:v>979.9</c:v>
                </c:pt>
                <c:pt idx="229">
                  <c:v>980.9</c:v>
                </c:pt>
                <c:pt idx="230">
                  <c:v>981.9</c:v>
                </c:pt>
                <c:pt idx="231">
                  <c:v>981.2</c:v>
                </c:pt>
                <c:pt idx="232">
                  <c:v>980.6</c:v>
                </c:pt>
                <c:pt idx="233">
                  <c:v>977.5</c:v>
                </c:pt>
                <c:pt idx="234">
                  <c:v>973.8</c:v>
                </c:pt>
                <c:pt idx="235">
                  <c:v>968.7</c:v>
                </c:pt>
                <c:pt idx="236">
                  <c:v>962.4</c:v>
                </c:pt>
                <c:pt idx="237">
                  <c:v>958.2</c:v>
                </c:pt>
                <c:pt idx="238">
                  <c:v>958.3</c:v>
                </c:pt>
                <c:pt idx="239">
                  <c:v>964.8</c:v>
                </c:pt>
                <c:pt idx="240">
                  <c:v>974.4</c:v>
                </c:pt>
                <c:pt idx="241">
                  <c:v>981.6</c:v>
                </c:pt>
                <c:pt idx="242">
                  <c:v>986.3</c:v>
                </c:pt>
                <c:pt idx="243">
                  <c:v>988.9</c:v>
                </c:pt>
                <c:pt idx="244">
                  <c:v>986.3</c:v>
                </c:pt>
                <c:pt idx="245">
                  <c:v>984.2</c:v>
                </c:pt>
                <c:pt idx="246">
                  <c:v>983.1</c:v>
                </c:pt>
                <c:pt idx="247">
                  <c:v>981.3</c:v>
                </c:pt>
                <c:pt idx="248">
                  <c:v>979.6</c:v>
                </c:pt>
                <c:pt idx="249">
                  <c:v>978.8</c:v>
                </c:pt>
                <c:pt idx="250">
                  <c:v>975.6</c:v>
                </c:pt>
                <c:pt idx="251">
                  <c:v>972.2</c:v>
                </c:pt>
                <c:pt idx="252">
                  <c:v>968.6</c:v>
                </c:pt>
                <c:pt idx="253">
                  <c:v>968.3</c:v>
                </c:pt>
                <c:pt idx="254">
                  <c:v>967.7</c:v>
                </c:pt>
                <c:pt idx="255">
                  <c:v>968.8</c:v>
                </c:pt>
                <c:pt idx="256">
                  <c:v>969.8</c:v>
                </c:pt>
                <c:pt idx="257">
                  <c:v>972.2</c:v>
                </c:pt>
                <c:pt idx="258">
                  <c:v>977.7</c:v>
                </c:pt>
                <c:pt idx="259">
                  <c:v>981.6</c:v>
                </c:pt>
                <c:pt idx="260">
                  <c:v>984.2</c:v>
                </c:pt>
                <c:pt idx="261">
                  <c:v>986</c:v>
                </c:pt>
                <c:pt idx="262">
                  <c:v>986.9</c:v>
                </c:pt>
                <c:pt idx="263">
                  <c:v>987.3</c:v>
                </c:pt>
                <c:pt idx="264">
                  <c:v>986.3</c:v>
                </c:pt>
                <c:pt idx="265">
                  <c:v>983.8</c:v>
                </c:pt>
                <c:pt idx="266">
                  <c:v>979.2</c:v>
                </c:pt>
                <c:pt idx="267">
                  <c:v>979.2</c:v>
                </c:pt>
                <c:pt idx="268">
                  <c:v>980.8</c:v>
                </c:pt>
                <c:pt idx="269">
                  <c:v>979</c:v>
                </c:pt>
                <c:pt idx="270">
                  <c:v>977.7</c:v>
                </c:pt>
                <c:pt idx="271">
                  <c:v>974.7</c:v>
                </c:pt>
                <c:pt idx="272">
                  <c:v>976</c:v>
                </c:pt>
                <c:pt idx="273">
                  <c:v>976.9</c:v>
                </c:pt>
                <c:pt idx="274">
                  <c:v>976.7</c:v>
                </c:pt>
                <c:pt idx="275">
                  <c:v>975.2</c:v>
                </c:pt>
                <c:pt idx="276">
                  <c:v>974.3</c:v>
                </c:pt>
                <c:pt idx="277">
                  <c:v>977.5</c:v>
                </c:pt>
                <c:pt idx="278">
                  <c:v>982.1</c:v>
                </c:pt>
                <c:pt idx="279">
                  <c:v>983.1</c:v>
                </c:pt>
                <c:pt idx="280">
                  <c:v>981.7</c:v>
                </c:pt>
                <c:pt idx="281">
                  <c:v>980</c:v>
                </c:pt>
                <c:pt idx="282">
                  <c:v>977.8</c:v>
                </c:pt>
                <c:pt idx="283">
                  <c:v>975.4</c:v>
                </c:pt>
                <c:pt idx="284">
                  <c:v>981.5</c:v>
                </c:pt>
                <c:pt idx="285">
                  <c:v>983.8</c:v>
                </c:pt>
                <c:pt idx="286">
                  <c:v>987.1</c:v>
                </c:pt>
                <c:pt idx="287">
                  <c:v>990.1</c:v>
                </c:pt>
                <c:pt idx="288">
                  <c:v>993.1</c:v>
                </c:pt>
                <c:pt idx="289">
                  <c:v>995.3</c:v>
                </c:pt>
                <c:pt idx="290">
                  <c:v>987.7</c:v>
                </c:pt>
                <c:pt idx="291">
                  <c:v>983.2</c:v>
                </c:pt>
                <c:pt idx="292">
                  <c:v>987.5</c:v>
                </c:pt>
                <c:pt idx="293">
                  <c:v>989.3</c:v>
                </c:pt>
                <c:pt idx="294">
                  <c:v>995.7</c:v>
                </c:pt>
                <c:pt idx="295">
                  <c:v>999.2</c:v>
                </c:pt>
                <c:pt idx="296">
                  <c:v>1000.6</c:v>
                </c:pt>
                <c:pt idx="297">
                  <c:v>1003.2</c:v>
                </c:pt>
                <c:pt idx="298">
                  <c:v>1002.3</c:v>
                </c:pt>
                <c:pt idx="299">
                  <c:v>1001.5</c:v>
                </c:pt>
                <c:pt idx="300">
                  <c:v>1000.8</c:v>
                </c:pt>
                <c:pt idx="301">
                  <c:v>1001</c:v>
                </c:pt>
                <c:pt idx="302">
                  <c:v>997.9</c:v>
                </c:pt>
                <c:pt idx="303">
                  <c:v>995.1</c:v>
                </c:pt>
                <c:pt idx="304">
                  <c:v>993.3</c:v>
                </c:pt>
                <c:pt idx="305">
                  <c:v>993.4</c:v>
                </c:pt>
                <c:pt idx="306">
                  <c:v>993.5</c:v>
                </c:pt>
                <c:pt idx="307">
                  <c:v>992.6</c:v>
                </c:pt>
                <c:pt idx="308">
                  <c:v>991.5</c:v>
                </c:pt>
                <c:pt idx="309">
                  <c:v>990.7</c:v>
                </c:pt>
                <c:pt idx="310">
                  <c:v>992.8</c:v>
                </c:pt>
                <c:pt idx="311">
                  <c:v>995.3</c:v>
                </c:pt>
                <c:pt idx="312">
                  <c:v>998.6</c:v>
                </c:pt>
                <c:pt idx="313">
                  <c:v>1003.3</c:v>
                </c:pt>
                <c:pt idx="314">
                  <c:v>1004.7</c:v>
                </c:pt>
                <c:pt idx="315">
                  <c:v>1006.5</c:v>
                </c:pt>
                <c:pt idx="316">
                  <c:v>1009.5</c:v>
                </c:pt>
                <c:pt idx="317">
                  <c:v>1008.1</c:v>
                </c:pt>
                <c:pt idx="318">
                  <c:v>1008.9</c:v>
                </c:pt>
                <c:pt idx="319">
                  <c:v>1008.3</c:v>
                </c:pt>
                <c:pt idx="320">
                  <c:v>1006.8</c:v>
                </c:pt>
                <c:pt idx="321">
                  <c:v>1006.5</c:v>
                </c:pt>
                <c:pt idx="322">
                  <c:v>1003.9</c:v>
                </c:pt>
                <c:pt idx="323">
                  <c:v>1002.5</c:v>
                </c:pt>
                <c:pt idx="324">
                  <c:v>1002.9</c:v>
                </c:pt>
                <c:pt idx="325">
                  <c:v>1002.4</c:v>
                </c:pt>
                <c:pt idx="326">
                  <c:v>1003.2</c:v>
                </c:pt>
                <c:pt idx="327">
                  <c:v>1004.1</c:v>
                </c:pt>
                <c:pt idx="328">
                  <c:v>1003.4</c:v>
                </c:pt>
                <c:pt idx="329">
                  <c:v>1005</c:v>
                </c:pt>
                <c:pt idx="330">
                  <c:v>1004.4</c:v>
                </c:pt>
                <c:pt idx="331">
                  <c:v>1003</c:v>
                </c:pt>
                <c:pt idx="332">
                  <c:v>1003</c:v>
                </c:pt>
                <c:pt idx="333">
                  <c:v>1003.5</c:v>
                </c:pt>
                <c:pt idx="334">
                  <c:v>1002.5</c:v>
                </c:pt>
                <c:pt idx="335">
                  <c:v>1002.1</c:v>
                </c:pt>
                <c:pt idx="336">
                  <c:v>1002.3</c:v>
                </c:pt>
                <c:pt idx="337">
                  <c:v>1004.3</c:v>
                </c:pt>
                <c:pt idx="338">
                  <c:v>992.8</c:v>
                </c:pt>
                <c:pt idx="339">
                  <c:v>987</c:v>
                </c:pt>
                <c:pt idx="340">
                  <c:v>981.9</c:v>
                </c:pt>
                <c:pt idx="341">
                  <c:v>980.7</c:v>
                </c:pt>
                <c:pt idx="342">
                  <c:v>979</c:v>
                </c:pt>
                <c:pt idx="343">
                  <c:v>976</c:v>
                </c:pt>
                <c:pt idx="344">
                  <c:v>972.8</c:v>
                </c:pt>
                <c:pt idx="345">
                  <c:v>970.5</c:v>
                </c:pt>
                <c:pt idx="346">
                  <c:v>974.8</c:v>
                </c:pt>
                <c:pt idx="347">
                  <c:v>976</c:v>
                </c:pt>
                <c:pt idx="348">
                  <c:v>979.1</c:v>
                </c:pt>
                <c:pt idx="349">
                  <c:v>980.8</c:v>
                </c:pt>
                <c:pt idx="350">
                  <c:v>982.2</c:v>
                </c:pt>
                <c:pt idx="351">
                  <c:v>983.2</c:v>
                </c:pt>
                <c:pt idx="352">
                  <c:v>984.9</c:v>
                </c:pt>
                <c:pt idx="353">
                  <c:v>985.4</c:v>
                </c:pt>
                <c:pt idx="354">
                  <c:v>987.5</c:v>
                </c:pt>
                <c:pt idx="355">
                  <c:v>991.8</c:v>
                </c:pt>
                <c:pt idx="356">
                  <c:v>993.1</c:v>
                </c:pt>
                <c:pt idx="357">
                  <c:v>993.4</c:v>
                </c:pt>
                <c:pt idx="358">
                  <c:v>990.1</c:v>
                </c:pt>
                <c:pt idx="359">
                  <c:v>982.9</c:v>
                </c:pt>
                <c:pt idx="360">
                  <c:v>977.2</c:v>
                </c:pt>
                <c:pt idx="361">
                  <c:v>974.2</c:v>
                </c:pt>
                <c:pt idx="362">
                  <c:v>973.1</c:v>
                </c:pt>
                <c:pt idx="363">
                  <c:v>971.8</c:v>
                </c:pt>
                <c:pt idx="364">
                  <c:v>969.7</c:v>
                </c:pt>
                <c:pt idx="365">
                  <c:v>965.5</c:v>
                </c:pt>
                <c:pt idx="366">
                  <c:v>963.6</c:v>
                </c:pt>
                <c:pt idx="367">
                  <c:v>963.2</c:v>
                </c:pt>
                <c:pt idx="368">
                  <c:v>995.5</c:v>
                </c:pt>
                <c:pt idx="369">
                  <c:v>991.1</c:v>
                </c:pt>
                <c:pt idx="370">
                  <c:v>987.2</c:v>
                </c:pt>
                <c:pt idx="371">
                  <c:v>983.5</c:v>
                </c:pt>
                <c:pt idx="372">
                  <c:v>981</c:v>
                </c:pt>
                <c:pt idx="373">
                  <c:v>980</c:v>
                </c:pt>
                <c:pt idx="374">
                  <c:v>980.2</c:v>
                </c:pt>
                <c:pt idx="375">
                  <c:v>980</c:v>
                </c:pt>
                <c:pt idx="376">
                  <c:v>981.5</c:v>
                </c:pt>
                <c:pt idx="377">
                  <c:v>981.4</c:v>
                </c:pt>
                <c:pt idx="378">
                  <c:v>977.9</c:v>
                </c:pt>
                <c:pt idx="379">
                  <c:v>976.6</c:v>
                </c:pt>
                <c:pt idx="380">
                  <c:v>981.5</c:v>
                </c:pt>
                <c:pt idx="381">
                  <c:v>980.8</c:v>
                </c:pt>
                <c:pt idx="382">
                  <c:v>978.7</c:v>
                </c:pt>
                <c:pt idx="383">
                  <c:v>978.1</c:v>
                </c:pt>
                <c:pt idx="384">
                  <c:v>980.7</c:v>
                </c:pt>
                <c:pt idx="385">
                  <c:v>980.7</c:v>
                </c:pt>
                <c:pt idx="386">
                  <c:v>978</c:v>
                </c:pt>
                <c:pt idx="387">
                  <c:v>974.5</c:v>
                </c:pt>
                <c:pt idx="388">
                  <c:v>976</c:v>
                </c:pt>
                <c:pt idx="389">
                  <c:v>978.8</c:v>
                </c:pt>
                <c:pt idx="390">
                  <c:v>980.4</c:v>
                </c:pt>
                <c:pt idx="391">
                  <c:v>982.4</c:v>
                </c:pt>
                <c:pt idx="392">
                  <c:v>982.3</c:v>
                </c:pt>
                <c:pt idx="393">
                  <c:v>981.3</c:v>
                </c:pt>
                <c:pt idx="394">
                  <c:v>975.5</c:v>
                </c:pt>
                <c:pt idx="395">
                  <c:v>975.8</c:v>
                </c:pt>
                <c:pt idx="396">
                  <c:v>977.1</c:v>
                </c:pt>
                <c:pt idx="397">
                  <c:v>979.7</c:v>
                </c:pt>
                <c:pt idx="398">
                  <c:v>980.5</c:v>
                </c:pt>
                <c:pt idx="399">
                  <c:v>980</c:v>
                </c:pt>
                <c:pt idx="400">
                  <c:v>979.4</c:v>
                </c:pt>
                <c:pt idx="401">
                  <c:v>979.3</c:v>
                </c:pt>
                <c:pt idx="402">
                  <c:v>979.4</c:v>
                </c:pt>
                <c:pt idx="403">
                  <c:v>979.9</c:v>
                </c:pt>
                <c:pt idx="404">
                  <c:v>979.5</c:v>
                </c:pt>
                <c:pt idx="405">
                  <c:v>978.6</c:v>
                </c:pt>
                <c:pt idx="406">
                  <c:v>979.2</c:v>
                </c:pt>
                <c:pt idx="407">
                  <c:v>978</c:v>
                </c:pt>
                <c:pt idx="408">
                  <c:v>976</c:v>
                </c:pt>
                <c:pt idx="409">
                  <c:v>975.7</c:v>
                </c:pt>
                <c:pt idx="410">
                  <c:v>973.8</c:v>
                </c:pt>
                <c:pt idx="411">
                  <c:v>971.5</c:v>
                </c:pt>
                <c:pt idx="412">
                  <c:v>969</c:v>
                </c:pt>
                <c:pt idx="413">
                  <c:v>967.4</c:v>
                </c:pt>
                <c:pt idx="414">
                  <c:v>967.3</c:v>
                </c:pt>
                <c:pt idx="415">
                  <c:v>967.7</c:v>
                </c:pt>
                <c:pt idx="416">
                  <c:v>969.6</c:v>
                </c:pt>
                <c:pt idx="417">
                  <c:v>972.2</c:v>
                </c:pt>
                <c:pt idx="418">
                  <c:v>974.3</c:v>
                </c:pt>
                <c:pt idx="419">
                  <c:v>975.6</c:v>
                </c:pt>
                <c:pt idx="420">
                  <c:v>975.2</c:v>
                </c:pt>
                <c:pt idx="421">
                  <c:v>975.2</c:v>
                </c:pt>
                <c:pt idx="422">
                  <c:v>975.1</c:v>
                </c:pt>
                <c:pt idx="423">
                  <c:v>975.8</c:v>
                </c:pt>
                <c:pt idx="424">
                  <c:v>976.5</c:v>
                </c:pt>
                <c:pt idx="425">
                  <c:v>977.6</c:v>
                </c:pt>
                <c:pt idx="426">
                  <c:v>979.8</c:v>
                </c:pt>
                <c:pt idx="427">
                  <c:v>981.8</c:v>
                </c:pt>
                <c:pt idx="428">
                  <c:v>984.3</c:v>
                </c:pt>
                <c:pt idx="429">
                  <c:v>983.6</c:v>
                </c:pt>
                <c:pt idx="430">
                  <c:v>980.7</c:v>
                </c:pt>
                <c:pt idx="431">
                  <c:v>976.6</c:v>
                </c:pt>
                <c:pt idx="432">
                  <c:v>972.8</c:v>
                </c:pt>
                <c:pt idx="433">
                  <c:v>968.7</c:v>
                </c:pt>
                <c:pt idx="434">
                  <c:v>964.2</c:v>
                </c:pt>
                <c:pt idx="435">
                  <c:v>964.5</c:v>
                </c:pt>
                <c:pt idx="436">
                  <c:v>963.1</c:v>
                </c:pt>
                <c:pt idx="437">
                  <c:v>963.8</c:v>
                </c:pt>
                <c:pt idx="438">
                  <c:v>970.4</c:v>
                </c:pt>
                <c:pt idx="439">
                  <c:v>982</c:v>
                </c:pt>
                <c:pt idx="440">
                  <c:v>984.9</c:v>
                </c:pt>
                <c:pt idx="441">
                  <c:v>983.7</c:v>
                </c:pt>
                <c:pt idx="442">
                  <c:v>980.3</c:v>
                </c:pt>
                <c:pt idx="443">
                  <c:v>977.2</c:v>
                </c:pt>
                <c:pt idx="444">
                  <c:v>976.2</c:v>
                </c:pt>
                <c:pt idx="445">
                  <c:v>978</c:v>
                </c:pt>
                <c:pt idx="446">
                  <c:v>979.7</c:v>
                </c:pt>
                <c:pt idx="447">
                  <c:v>979.7</c:v>
                </c:pt>
                <c:pt idx="448">
                  <c:v>978.7</c:v>
                </c:pt>
                <c:pt idx="449">
                  <c:v>976.2</c:v>
                </c:pt>
                <c:pt idx="450">
                  <c:v>974.8</c:v>
                </c:pt>
                <c:pt idx="451">
                  <c:v>973.4</c:v>
                </c:pt>
                <c:pt idx="452">
                  <c:v>973.7</c:v>
                </c:pt>
                <c:pt idx="453">
                  <c:v>977</c:v>
                </c:pt>
                <c:pt idx="454">
                  <c:v>980.8</c:v>
                </c:pt>
                <c:pt idx="455">
                  <c:v>982.6</c:v>
                </c:pt>
                <c:pt idx="456">
                  <c:v>981.9</c:v>
                </c:pt>
                <c:pt idx="457">
                  <c:v>979.6</c:v>
                </c:pt>
                <c:pt idx="458">
                  <c:v>979.2</c:v>
                </c:pt>
                <c:pt idx="459">
                  <c:v>981.5</c:v>
                </c:pt>
                <c:pt idx="460">
                  <c:v>976.5</c:v>
                </c:pt>
                <c:pt idx="461">
                  <c:v>975.7</c:v>
                </c:pt>
                <c:pt idx="462">
                  <c:v>974.7</c:v>
                </c:pt>
                <c:pt idx="463">
                  <c:v>974.4</c:v>
                </c:pt>
                <c:pt idx="464">
                  <c:v>975</c:v>
                </c:pt>
                <c:pt idx="465">
                  <c:v>974.9</c:v>
                </c:pt>
                <c:pt idx="466">
                  <c:v>974.7</c:v>
                </c:pt>
                <c:pt idx="467">
                  <c:v>975.4</c:v>
                </c:pt>
                <c:pt idx="468">
                  <c:v>977.4</c:v>
                </c:pt>
                <c:pt idx="469">
                  <c:v>980</c:v>
                </c:pt>
                <c:pt idx="470">
                  <c:v>982.1</c:v>
                </c:pt>
                <c:pt idx="471">
                  <c:v>983.1</c:v>
                </c:pt>
                <c:pt idx="472">
                  <c:v>983.1</c:v>
                </c:pt>
                <c:pt idx="473">
                  <c:v>984.7</c:v>
                </c:pt>
                <c:pt idx="474">
                  <c:v>987.2</c:v>
                </c:pt>
                <c:pt idx="475">
                  <c:v>989.7</c:v>
                </c:pt>
                <c:pt idx="476">
                  <c:v>992.3</c:v>
                </c:pt>
                <c:pt idx="477">
                  <c:v>992.8</c:v>
                </c:pt>
                <c:pt idx="478">
                  <c:v>992.6</c:v>
                </c:pt>
                <c:pt idx="479">
                  <c:v>989</c:v>
                </c:pt>
                <c:pt idx="480">
                  <c:v>984.8</c:v>
                </c:pt>
                <c:pt idx="481">
                  <c:v>981.1</c:v>
                </c:pt>
                <c:pt idx="482">
                  <c:v>979.7</c:v>
                </c:pt>
                <c:pt idx="483">
                  <c:v>976.6</c:v>
                </c:pt>
                <c:pt idx="484">
                  <c:v>973.7</c:v>
                </c:pt>
                <c:pt idx="485">
                  <c:v>976.4</c:v>
                </c:pt>
                <c:pt idx="486">
                  <c:v>977.1</c:v>
                </c:pt>
                <c:pt idx="487">
                  <c:v>978.5</c:v>
                </c:pt>
                <c:pt idx="488">
                  <c:v>977.1</c:v>
                </c:pt>
                <c:pt idx="489">
                  <c:v>978.8</c:v>
                </c:pt>
                <c:pt idx="490">
                  <c:v>979.5</c:v>
                </c:pt>
                <c:pt idx="491">
                  <c:v>984.4</c:v>
                </c:pt>
                <c:pt idx="492">
                  <c:v>997.4</c:v>
                </c:pt>
                <c:pt idx="493">
                  <c:v>995.2</c:v>
                </c:pt>
                <c:pt idx="494">
                  <c:v>992.4</c:v>
                </c:pt>
                <c:pt idx="495">
                  <c:v>988.6</c:v>
                </c:pt>
                <c:pt idx="496">
                  <c:v>990.1</c:v>
                </c:pt>
                <c:pt idx="497">
                  <c:v>993.3</c:v>
                </c:pt>
                <c:pt idx="498">
                  <c:v>995.5</c:v>
                </c:pt>
                <c:pt idx="499">
                  <c:v>996.2</c:v>
                </c:pt>
                <c:pt idx="500">
                  <c:v>996.7</c:v>
                </c:pt>
                <c:pt idx="501">
                  <c:v>995.4</c:v>
                </c:pt>
                <c:pt idx="502">
                  <c:v>995.1</c:v>
                </c:pt>
                <c:pt idx="503">
                  <c:v>990.3</c:v>
                </c:pt>
                <c:pt idx="504">
                  <c:v>988</c:v>
                </c:pt>
                <c:pt idx="505">
                  <c:v>986.8</c:v>
                </c:pt>
                <c:pt idx="506">
                  <c:v>986.7</c:v>
                </c:pt>
                <c:pt idx="507">
                  <c:v>987.5</c:v>
                </c:pt>
                <c:pt idx="508">
                  <c:v>987.9</c:v>
                </c:pt>
                <c:pt idx="509">
                  <c:v>989</c:v>
                </c:pt>
                <c:pt idx="510">
                  <c:v>989.6</c:v>
                </c:pt>
                <c:pt idx="511">
                  <c:v>991.4</c:v>
                </c:pt>
                <c:pt idx="512">
                  <c:v>994.8</c:v>
                </c:pt>
                <c:pt idx="513">
                  <c:v>998</c:v>
                </c:pt>
                <c:pt idx="514">
                  <c:v>1000.4</c:v>
                </c:pt>
                <c:pt idx="515">
                  <c:v>1001.5</c:v>
                </c:pt>
                <c:pt idx="516">
                  <c:v>1002.1</c:v>
                </c:pt>
                <c:pt idx="517">
                  <c:v>1003.4</c:v>
                </c:pt>
                <c:pt idx="518">
                  <c:v>1004.2</c:v>
                </c:pt>
                <c:pt idx="519">
                  <c:v>1003.4</c:v>
                </c:pt>
                <c:pt idx="520">
                  <c:v>999.9</c:v>
                </c:pt>
                <c:pt idx="521">
                  <c:v>996.8</c:v>
                </c:pt>
                <c:pt idx="522">
                  <c:v>993.4</c:v>
                </c:pt>
                <c:pt idx="523">
                  <c:v>992.5</c:v>
                </c:pt>
                <c:pt idx="524">
                  <c:v>991.3</c:v>
                </c:pt>
                <c:pt idx="525">
                  <c:v>989.9</c:v>
                </c:pt>
                <c:pt idx="526">
                  <c:v>987.1</c:v>
                </c:pt>
                <c:pt idx="527">
                  <c:v>985.2</c:v>
                </c:pt>
                <c:pt idx="528">
                  <c:v>983.2</c:v>
                </c:pt>
                <c:pt idx="529">
                  <c:v>984.6</c:v>
                </c:pt>
                <c:pt idx="530">
                  <c:v>992.7</c:v>
                </c:pt>
                <c:pt idx="531">
                  <c:v>999.6</c:v>
                </c:pt>
                <c:pt idx="532">
                  <c:v>1001.6</c:v>
                </c:pt>
                <c:pt idx="533">
                  <c:v>1002.9</c:v>
                </c:pt>
                <c:pt idx="534">
                  <c:v>1001.1</c:v>
                </c:pt>
                <c:pt idx="535">
                  <c:v>997</c:v>
                </c:pt>
                <c:pt idx="536">
                  <c:v>995</c:v>
                </c:pt>
                <c:pt idx="537">
                  <c:v>991.2</c:v>
                </c:pt>
                <c:pt idx="538">
                  <c:v>991.7</c:v>
                </c:pt>
                <c:pt idx="539">
                  <c:v>987.1</c:v>
                </c:pt>
                <c:pt idx="540">
                  <c:v>982.5</c:v>
                </c:pt>
                <c:pt idx="541">
                  <c:v>982.4</c:v>
                </c:pt>
                <c:pt idx="542">
                  <c:v>988.2</c:v>
                </c:pt>
                <c:pt idx="543">
                  <c:v>989.8</c:v>
                </c:pt>
                <c:pt idx="544">
                  <c:v>994.7</c:v>
                </c:pt>
                <c:pt idx="545">
                  <c:v>995.6</c:v>
                </c:pt>
                <c:pt idx="546">
                  <c:v>993.9</c:v>
                </c:pt>
                <c:pt idx="547">
                  <c:v>991.4</c:v>
                </c:pt>
                <c:pt idx="548">
                  <c:v>990</c:v>
                </c:pt>
                <c:pt idx="549">
                  <c:v>989.8</c:v>
                </c:pt>
                <c:pt idx="550">
                  <c:v>990.7</c:v>
                </c:pt>
                <c:pt idx="551">
                  <c:v>991.7</c:v>
                </c:pt>
                <c:pt idx="552">
                  <c:v>994.2</c:v>
                </c:pt>
                <c:pt idx="553">
                  <c:v>991.8</c:v>
                </c:pt>
                <c:pt idx="554">
                  <c:v>990.4</c:v>
                </c:pt>
                <c:pt idx="555">
                  <c:v>989.3</c:v>
                </c:pt>
                <c:pt idx="556">
                  <c:v>990.9</c:v>
                </c:pt>
                <c:pt idx="557">
                  <c:v>991.8</c:v>
                </c:pt>
                <c:pt idx="558">
                  <c:v>992.4</c:v>
                </c:pt>
                <c:pt idx="559">
                  <c:v>991.7</c:v>
                </c:pt>
                <c:pt idx="560">
                  <c:v>990</c:v>
                </c:pt>
                <c:pt idx="561">
                  <c:v>989.3</c:v>
                </c:pt>
                <c:pt idx="562">
                  <c:v>986.2</c:v>
                </c:pt>
                <c:pt idx="563">
                  <c:v>985.3</c:v>
                </c:pt>
                <c:pt idx="564">
                  <c:v>987.7</c:v>
                </c:pt>
                <c:pt idx="565">
                  <c:v>990.7</c:v>
                </c:pt>
                <c:pt idx="566">
                  <c:v>996.3</c:v>
                </c:pt>
                <c:pt idx="567">
                  <c:v>997.1</c:v>
                </c:pt>
                <c:pt idx="568">
                  <c:v>995.3</c:v>
                </c:pt>
                <c:pt idx="569">
                  <c:v>991.4</c:v>
                </c:pt>
                <c:pt idx="570">
                  <c:v>986.1</c:v>
                </c:pt>
                <c:pt idx="571">
                  <c:v>984.4</c:v>
                </c:pt>
                <c:pt idx="572">
                  <c:v>986.2</c:v>
                </c:pt>
                <c:pt idx="573">
                  <c:v>989</c:v>
                </c:pt>
                <c:pt idx="574">
                  <c:v>994.3</c:v>
                </c:pt>
                <c:pt idx="575">
                  <c:v>998</c:v>
                </c:pt>
                <c:pt idx="576">
                  <c:v>1004.9</c:v>
                </c:pt>
                <c:pt idx="577">
                  <c:v>1008.5</c:v>
                </c:pt>
                <c:pt idx="578">
                  <c:v>1008.1</c:v>
                </c:pt>
                <c:pt idx="579">
                  <c:v>1006.8</c:v>
                </c:pt>
                <c:pt idx="580">
                  <c:v>1005.2</c:v>
                </c:pt>
                <c:pt idx="581">
                  <c:v>1004</c:v>
                </c:pt>
                <c:pt idx="582">
                  <c:v>1004.1</c:v>
                </c:pt>
                <c:pt idx="583">
                  <c:v>1009</c:v>
                </c:pt>
                <c:pt idx="584">
                  <c:v>1012.1</c:v>
                </c:pt>
                <c:pt idx="585">
                  <c:v>1015.3</c:v>
                </c:pt>
                <c:pt idx="586">
                  <c:v>1015.8</c:v>
                </c:pt>
                <c:pt idx="587">
                  <c:v>1019.3</c:v>
                </c:pt>
                <c:pt idx="588">
                  <c:v>1019.5</c:v>
                </c:pt>
                <c:pt idx="589">
                  <c:v>1020.8</c:v>
                </c:pt>
                <c:pt idx="590">
                  <c:v>1017.4</c:v>
                </c:pt>
                <c:pt idx="591">
                  <c:v>1014.8</c:v>
                </c:pt>
                <c:pt idx="592">
                  <c:v>1012.9</c:v>
                </c:pt>
                <c:pt idx="593">
                  <c:v>1007.4</c:v>
                </c:pt>
                <c:pt idx="594">
                  <c:v>1003.4</c:v>
                </c:pt>
                <c:pt idx="595">
                  <c:v>999.3</c:v>
                </c:pt>
                <c:pt idx="596">
                  <c:v>1002.2</c:v>
                </c:pt>
                <c:pt idx="597">
                  <c:v>1002.9</c:v>
                </c:pt>
                <c:pt idx="598">
                  <c:v>1003.8</c:v>
                </c:pt>
                <c:pt idx="599">
                  <c:v>1007.9</c:v>
                </c:pt>
                <c:pt idx="600">
                  <c:v>1016.4</c:v>
                </c:pt>
                <c:pt idx="601">
                  <c:v>1018.4</c:v>
                </c:pt>
                <c:pt idx="602">
                  <c:v>1020.6</c:v>
                </c:pt>
                <c:pt idx="603">
                  <c:v>1021.6</c:v>
                </c:pt>
                <c:pt idx="604">
                  <c:v>1021.4</c:v>
                </c:pt>
                <c:pt idx="605">
                  <c:v>1021.6</c:v>
                </c:pt>
                <c:pt idx="606">
                  <c:v>1022.1</c:v>
                </c:pt>
                <c:pt idx="607">
                  <c:v>1021</c:v>
                </c:pt>
                <c:pt idx="608">
                  <c:v>1019.5</c:v>
                </c:pt>
                <c:pt idx="609">
                  <c:v>1016.1</c:v>
                </c:pt>
                <c:pt idx="610">
                  <c:v>1015.3</c:v>
                </c:pt>
                <c:pt idx="611">
                  <c:v>1015.3</c:v>
                </c:pt>
                <c:pt idx="612">
                  <c:v>1014.7</c:v>
                </c:pt>
                <c:pt idx="613">
                  <c:v>1011.4</c:v>
                </c:pt>
                <c:pt idx="614">
                  <c:v>1007.8</c:v>
                </c:pt>
                <c:pt idx="615">
                  <c:v>1005.9</c:v>
                </c:pt>
                <c:pt idx="616">
                  <c:v>1007.3</c:v>
                </c:pt>
                <c:pt idx="617">
                  <c:v>1006.9</c:v>
                </c:pt>
                <c:pt idx="618">
                  <c:v>1000.3</c:v>
                </c:pt>
                <c:pt idx="619">
                  <c:v>1001.5</c:v>
                </c:pt>
                <c:pt idx="620">
                  <c:v>1002.2</c:v>
                </c:pt>
                <c:pt idx="621">
                  <c:v>1005.8</c:v>
                </c:pt>
                <c:pt idx="622">
                  <c:v>1009.3</c:v>
                </c:pt>
                <c:pt idx="623">
                  <c:v>1012.5</c:v>
                </c:pt>
                <c:pt idx="624">
                  <c:v>1014</c:v>
                </c:pt>
                <c:pt idx="625">
                  <c:v>1013.6</c:v>
                </c:pt>
                <c:pt idx="626">
                  <c:v>1009.3</c:v>
                </c:pt>
                <c:pt idx="627">
                  <c:v>1009</c:v>
                </c:pt>
                <c:pt idx="628">
                  <c:v>1005.4</c:v>
                </c:pt>
                <c:pt idx="629">
                  <c:v>1002.9</c:v>
                </c:pt>
                <c:pt idx="630">
                  <c:v>1003.5</c:v>
                </c:pt>
                <c:pt idx="631">
                  <c:v>1005.8</c:v>
                </c:pt>
                <c:pt idx="632">
                  <c:v>1005.9</c:v>
                </c:pt>
                <c:pt idx="633">
                  <c:v>1006.5</c:v>
                </c:pt>
                <c:pt idx="634">
                  <c:v>1009.1</c:v>
                </c:pt>
                <c:pt idx="635">
                  <c:v>1011.8</c:v>
                </c:pt>
                <c:pt idx="636">
                  <c:v>1012.5</c:v>
                </c:pt>
                <c:pt idx="637">
                  <c:v>1013.2</c:v>
                </c:pt>
                <c:pt idx="638">
                  <c:v>1015.6</c:v>
                </c:pt>
                <c:pt idx="639">
                  <c:v>1004.5</c:v>
                </c:pt>
                <c:pt idx="640">
                  <c:v>996.8</c:v>
                </c:pt>
                <c:pt idx="641">
                  <c:v>997.9</c:v>
                </c:pt>
                <c:pt idx="642">
                  <c:v>983.6</c:v>
                </c:pt>
                <c:pt idx="643">
                  <c:v>982.4</c:v>
                </c:pt>
                <c:pt idx="644">
                  <c:v>983.1</c:v>
                </c:pt>
                <c:pt idx="645">
                  <c:v>981.5</c:v>
                </c:pt>
                <c:pt idx="646">
                  <c:v>980.3</c:v>
                </c:pt>
                <c:pt idx="647">
                  <c:v>974</c:v>
                </c:pt>
                <c:pt idx="648">
                  <c:v>970.8</c:v>
                </c:pt>
                <c:pt idx="649">
                  <c:v>974.7</c:v>
                </c:pt>
                <c:pt idx="650">
                  <c:v>976.3</c:v>
                </c:pt>
                <c:pt idx="651">
                  <c:v>978.3</c:v>
                </c:pt>
                <c:pt idx="652">
                  <c:v>979.3</c:v>
                </c:pt>
                <c:pt idx="653">
                  <c:v>980.4</c:v>
                </c:pt>
                <c:pt idx="654">
                  <c:v>981.9</c:v>
                </c:pt>
                <c:pt idx="655">
                  <c:v>982.1</c:v>
                </c:pt>
                <c:pt idx="656">
                  <c:v>984.9</c:v>
                </c:pt>
                <c:pt idx="657">
                  <c:v>978.1</c:v>
                </c:pt>
                <c:pt idx="658">
                  <c:v>981.7</c:v>
                </c:pt>
                <c:pt idx="659">
                  <c:v>983.7</c:v>
                </c:pt>
                <c:pt idx="660">
                  <c:v>984.2</c:v>
                </c:pt>
                <c:pt idx="661">
                  <c:v>984</c:v>
                </c:pt>
                <c:pt idx="662">
                  <c:v>985.5</c:v>
                </c:pt>
                <c:pt idx="663">
                  <c:v>982.1</c:v>
                </c:pt>
                <c:pt idx="664">
                  <c:v>981.1</c:v>
                </c:pt>
                <c:pt idx="665">
                  <c:v>975.8</c:v>
                </c:pt>
                <c:pt idx="666">
                  <c:v>979.7</c:v>
                </c:pt>
                <c:pt idx="667">
                  <c:v>983.1</c:v>
                </c:pt>
                <c:pt idx="668">
                  <c:v>983.4</c:v>
                </c:pt>
                <c:pt idx="669">
                  <c:v>985.8</c:v>
                </c:pt>
                <c:pt idx="670">
                  <c:v>987.8</c:v>
                </c:pt>
                <c:pt idx="671">
                  <c:v>991.7</c:v>
                </c:pt>
                <c:pt idx="672">
                  <c:v>994.7</c:v>
                </c:pt>
                <c:pt idx="673">
                  <c:v>996.9</c:v>
                </c:pt>
                <c:pt idx="674">
                  <c:v>1001</c:v>
                </c:pt>
                <c:pt idx="675">
                  <c:v>1006.1</c:v>
                </c:pt>
                <c:pt idx="676">
                  <c:v>1009.7</c:v>
                </c:pt>
                <c:pt idx="677">
                  <c:v>1012.3</c:v>
                </c:pt>
                <c:pt idx="678">
                  <c:v>1011.4</c:v>
                </c:pt>
                <c:pt idx="679">
                  <c:v>1005.6</c:v>
                </c:pt>
                <c:pt idx="680">
                  <c:v>1002.2</c:v>
                </c:pt>
                <c:pt idx="681">
                  <c:v>1005.7</c:v>
                </c:pt>
                <c:pt idx="682">
                  <c:v>1008.5</c:v>
                </c:pt>
                <c:pt idx="683">
                  <c:v>1011.7</c:v>
                </c:pt>
                <c:pt idx="684">
                  <c:v>1012.1</c:v>
                </c:pt>
                <c:pt idx="685">
                  <c:v>1014.3</c:v>
                </c:pt>
                <c:pt idx="686">
                  <c:v>1019.3</c:v>
                </c:pt>
                <c:pt idx="687">
                  <c:v>1019.2</c:v>
                </c:pt>
                <c:pt idx="688">
                  <c:v>1015.9</c:v>
                </c:pt>
                <c:pt idx="689">
                  <c:v>1005.8</c:v>
                </c:pt>
                <c:pt idx="690">
                  <c:v>992.6</c:v>
                </c:pt>
                <c:pt idx="691">
                  <c:v>992.1</c:v>
                </c:pt>
                <c:pt idx="692">
                  <c:v>995.2</c:v>
                </c:pt>
                <c:pt idx="693">
                  <c:v>995.1</c:v>
                </c:pt>
                <c:pt idx="694">
                  <c:v>989.7</c:v>
                </c:pt>
                <c:pt idx="695">
                  <c:v>985.9</c:v>
                </c:pt>
                <c:pt idx="696">
                  <c:v>990.7</c:v>
                </c:pt>
                <c:pt idx="697">
                  <c:v>995.2</c:v>
                </c:pt>
                <c:pt idx="698">
                  <c:v>992.8</c:v>
                </c:pt>
                <c:pt idx="699">
                  <c:v>981.3</c:v>
                </c:pt>
                <c:pt idx="700">
                  <c:v>980.9</c:v>
                </c:pt>
                <c:pt idx="701">
                  <c:v>983.2</c:v>
                </c:pt>
                <c:pt idx="702">
                  <c:v>987.8</c:v>
                </c:pt>
                <c:pt idx="703">
                  <c:v>993.5</c:v>
                </c:pt>
                <c:pt idx="704">
                  <c:v>995.9</c:v>
                </c:pt>
                <c:pt idx="705">
                  <c:v>999.8</c:v>
                </c:pt>
                <c:pt idx="706">
                  <c:v>997.7</c:v>
                </c:pt>
                <c:pt idx="707">
                  <c:v>994.7</c:v>
                </c:pt>
                <c:pt idx="708">
                  <c:v>990.1</c:v>
                </c:pt>
                <c:pt idx="709">
                  <c:v>987.8</c:v>
                </c:pt>
                <c:pt idx="710">
                  <c:v>985.1</c:v>
                </c:pt>
                <c:pt idx="711">
                  <c:v>986.2</c:v>
                </c:pt>
                <c:pt idx="712">
                  <c:v>992</c:v>
                </c:pt>
                <c:pt idx="713">
                  <c:v>997.8</c:v>
                </c:pt>
                <c:pt idx="714">
                  <c:v>990.3</c:v>
                </c:pt>
                <c:pt idx="715">
                  <c:v>984.7</c:v>
                </c:pt>
                <c:pt idx="716">
                  <c:v>984.5</c:v>
                </c:pt>
                <c:pt idx="717">
                  <c:v>990.5</c:v>
                </c:pt>
                <c:pt idx="718">
                  <c:v>976.9</c:v>
                </c:pt>
                <c:pt idx="719">
                  <c:v>976.2</c:v>
                </c:pt>
                <c:pt idx="720">
                  <c:v>981.9</c:v>
                </c:pt>
                <c:pt idx="721">
                  <c:v>988.7</c:v>
                </c:pt>
                <c:pt idx="722">
                  <c:v>993.8</c:v>
                </c:pt>
                <c:pt idx="723">
                  <c:v>995.5</c:v>
                </c:pt>
                <c:pt idx="724">
                  <c:v>993.8</c:v>
                </c:pt>
                <c:pt idx="725">
                  <c:v>991.4</c:v>
                </c:pt>
                <c:pt idx="726">
                  <c:v>991.5</c:v>
                </c:pt>
                <c:pt idx="727">
                  <c:v>995.3</c:v>
                </c:pt>
                <c:pt idx="728">
                  <c:v>1001.7</c:v>
                </c:pt>
                <c:pt idx="729">
                  <c:v>1005.7</c:v>
                </c:pt>
                <c:pt idx="730">
                  <c:v>1009.8</c:v>
                </c:pt>
                <c:pt idx="731">
                  <c:v>1012.6</c:v>
                </c:pt>
                <c:pt idx="732">
                  <c:v>1009</c:v>
                </c:pt>
                <c:pt idx="733">
                  <c:v>1004.1</c:v>
                </c:pt>
                <c:pt idx="734">
                  <c:v>995.5</c:v>
                </c:pt>
                <c:pt idx="735">
                  <c:v>993.8</c:v>
                </c:pt>
                <c:pt idx="736">
                  <c:v>994.2</c:v>
                </c:pt>
                <c:pt idx="737">
                  <c:v>994.4</c:v>
                </c:pt>
                <c:pt idx="738">
                  <c:v>994.3</c:v>
                </c:pt>
                <c:pt idx="739">
                  <c:v>994.9</c:v>
                </c:pt>
                <c:pt idx="740">
                  <c:v>993.6</c:v>
                </c:pt>
                <c:pt idx="741">
                  <c:v>991.9</c:v>
                </c:pt>
                <c:pt idx="742">
                  <c:v>989.5</c:v>
                </c:pt>
                <c:pt idx="743">
                  <c:v>987</c:v>
                </c:pt>
                <c:pt idx="744">
                  <c:v>984.3</c:v>
                </c:pt>
                <c:pt idx="745">
                  <c:v>984</c:v>
                </c:pt>
                <c:pt idx="746">
                  <c:v>982.8</c:v>
                </c:pt>
                <c:pt idx="747">
                  <c:v>982</c:v>
                </c:pt>
                <c:pt idx="748">
                  <c:v>981.3</c:v>
                </c:pt>
                <c:pt idx="749">
                  <c:v>978.7</c:v>
                </c:pt>
                <c:pt idx="750">
                  <c:v>976.1</c:v>
                </c:pt>
                <c:pt idx="751">
                  <c:v>972.9</c:v>
                </c:pt>
                <c:pt idx="752">
                  <c:v>972</c:v>
                </c:pt>
                <c:pt idx="753">
                  <c:v>968.9</c:v>
                </c:pt>
                <c:pt idx="754">
                  <c:v>970</c:v>
                </c:pt>
                <c:pt idx="755">
                  <c:v>971.6</c:v>
                </c:pt>
                <c:pt idx="756">
                  <c:v>976.1</c:v>
                </c:pt>
                <c:pt idx="757">
                  <c:v>980.3</c:v>
                </c:pt>
                <c:pt idx="758">
                  <c:v>977.4</c:v>
                </c:pt>
                <c:pt idx="759">
                  <c:v>978.1</c:v>
                </c:pt>
                <c:pt idx="760">
                  <c:v>974.7</c:v>
                </c:pt>
                <c:pt idx="761">
                  <c:v>968.4</c:v>
                </c:pt>
                <c:pt idx="762">
                  <c:v>962.2</c:v>
                </c:pt>
                <c:pt idx="763">
                  <c:v>956.8</c:v>
                </c:pt>
                <c:pt idx="764">
                  <c:v>956.4</c:v>
                </c:pt>
                <c:pt idx="765">
                  <c:v>955</c:v>
                </c:pt>
                <c:pt idx="766">
                  <c:v>959.6</c:v>
                </c:pt>
                <c:pt idx="767">
                  <c:v>969</c:v>
                </c:pt>
                <c:pt idx="768">
                  <c:v>971</c:v>
                </c:pt>
                <c:pt idx="769">
                  <c:v>974.9</c:v>
                </c:pt>
                <c:pt idx="770">
                  <c:v>979.5</c:v>
                </c:pt>
                <c:pt idx="771">
                  <c:v>982.7</c:v>
                </c:pt>
                <c:pt idx="772">
                  <c:v>983.7</c:v>
                </c:pt>
                <c:pt idx="773">
                  <c:v>984</c:v>
                </c:pt>
                <c:pt idx="774">
                  <c:v>983.3</c:v>
                </c:pt>
                <c:pt idx="775">
                  <c:v>982.1</c:v>
                </c:pt>
                <c:pt idx="776">
                  <c:v>980.5</c:v>
                </c:pt>
                <c:pt idx="777">
                  <c:v>977.4</c:v>
                </c:pt>
                <c:pt idx="778">
                  <c:v>976.4</c:v>
                </c:pt>
                <c:pt idx="779">
                  <c:v>977.2</c:v>
                </c:pt>
                <c:pt idx="780">
                  <c:v>978.1</c:v>
                </c:pt>
                <c:pt idx="781">
                  <c:v>979.3</c:v>
                </c:pt>
                <c:pt idx="782">
                  <c:v>981.1</c:v>
                </c:pt>
                <c:pt idx="783">
                  <c:v>983.4</c:v>
                </c:pt>
                <c:pt idx="784">
                  <c:v>981.9</c:v>
                </c:pt>
                <c:pt idx="785">
                  <c:v>980.9</c:v>
                </c:pt>
                <c:pt idx="786">
                  <c:v>981.2</c:v>
                </c:pt>
                <c:pt idx="787">
                  <c:v>981.5</c:v>
                </c:pt>
                <c:pt idx="788">
                  <c:v>982.5</c:v>
                </c:pt>
                <c:pt idx="789">
                  <c:v>979.7</c:v>
                </c:pt>
                <c:pt idx="790">
                  <c:v>978.5</c:v>
                </c:pt>
                <c:pt idx="791">
                  <c:v>978.1</c:v>
                </c:pt>
                <c:pt idx="792">
                  <c:v>978.7</c:v>
                </c:pt>
                <c:pt idx="793">
                  <c:v>977.5</c:v>
                </c:pt>
                <c:pt idx="794">
                  <c:v>975.8</c:v>
                </c:pt>
                <c:pt idx="795">
                  <c:v>974.5</c:v>
                </c:pt>
                <c:pt idx="796">
                  <c:v>975.8</c:v>
                </c:pt>
                <c:pt idx="797">
                  <c:v>984.7</c:v>
                </c:pt>
                <c:pt idx="798">
                  <c:v>998.4</c:v>
                </c:pt>
                <c:pt idx="799">
                  <c:v>1003.2</c:v>
                </c:pt>
                <c:pt idx="800">
                  <c:v>1008.1</c:v>
                </c:pt>
                <c:pt idx="801">
                  <c:v>1009</c:v>
                </c:pt>
                <c:pt idx="802">
                  <c:v>1008.2</c:v>
                </c:pt>
                <c:pt idx="803">
                  <c:v>1009.8</c:v>
                </c:pt>
                <c:pt idx="804">
                  <c:v>1010.9</c:v>
                </c:pt>
                <c:pt idx="805">
                  <c:v>1011.8</c:v>
                </c:pt>
                <c:pt idx="806">
                  <c:v>1011.7</c:v>
                </c:pt>
                <c:pt idx="807">
                  <c:v>1010.5</c:v>
                </c:pt>
                <c:pt idx="808">
                  <c:v>1007.6</c:v>
                </c:pt>
                <c:pt idx="809">
                  <c:v>1005.1</c:v>
                </c:pt>
                <c:pt idx="810">
                  <c:v>998.3</c:v>
                </c:pt>
                <c:pt idx="811">
                  <c:v>993.2</c:v>
                </c:pt>
                <c:pt idx="812">
                  <c:v>988.8</c:v>
                </c:pt>
                <c:pt idx="813">
                  <c:v>983.9</c:v>
                </c:pt>
                <c:pt idx="814">
                  <c:v>983.4</c:v>
                </c:pt>
                <c:pt idx="815">
                  <c:v>981</c:v>
                </c:pt>
                <c:pt idx="816">
                  <c:v>977.8</c:v>
                </c:pt>
                <c:pt idx="817">
                  <c:v>974.1</c:v>
                </c:pt>
                <c:pt idx="818">
                  <c:v>973.8</c:v>
                </c:pt>
                <c:pt idx="819">
                  <c:v>983.2</c:v>
                </c:pt>
                <c:pt idx="820">
                  <c:v>996.3</c:v>
                </c:pt>
                <c:pt idx="821">
                  <c:v>999.6</c:v>
                </c:pt>
                <c:pt idx="822">
                  <c:v>1001.4</c:v>
                </c:pt>
                <c:pt idx="823">
                  <c:v>1001.4</c:v>
                </c:pt>
                <c:pt idx="824">
                  <c:v>1000.3</c:v>
                </c:pt>
                <c:pt idx="825">
                  <c:v>997.6</c:v>
                </c:pt>
                <c:pt idx="826">
                  <c:v>994.5</c:v>
                </c:pt>
                <c:pt idx="827">
                  <c:v>992.2</c:v>
                </c:pt>
                <c:pt idx="828">
                  <c:v>991.3</c:v>
                </c:pt>
                <c:pt idx="829">
                  <c:v>988.6</c:v>
                </c:pt>
                <c:pt idx="830">
                  <c:v>985</c:v>
                </c:pt>
                <c:pt idx="831">
                  <c:v>981.2</c:v>
                </c:pt>
                <c:pt idx="832">
                  <c:v>979.5</c:v>
                </c:pt>
                <c:pt idx="833">
                  <c:v>979</c:v>
                </c:pt>
                <c:pt idx="834">
                  <c:v>979.8</c:v>
                </c:pt>
                <c:pt idx="835">
                  <c:v>981.6</c:v>
                </c:pt>
                <c:pt idx="836">
                  <c:v>984.2</c:v>
                </c:pt>
                <c:pt idx="837">
                  <c:v>986.9</c:v>
                </c:pt>
                <c:pt idx="838">
                  <c:v>986.9</c:v>
                </c:pt>
                <c:pt idx="839">
                  <c:v>987.8</c:v>
                </c:pt>
                <c:pt idx="840">
                  <c:v>987.5</c:v>
                </c:pt>
                <c:pt idx="841">
                  <c:v>987.1</c:v>
                </c:pt>
                <c:pt idx="842">
                  <c:v>985.1</c:v>
                </c:pt>
                <c:pt idx="843">
                  <c:v>982.7</c:v>
                </c:pt>
                <c:pt idx="844">
                  <c:v>982.6</c:v>
                </c:pt>
                <c:pt idx="845">
                  <c:v>982.8</c:v>
                </c:pt>
                <c:pt idx="846">
                  <c:v>984.3</c:v>
                </c:pt>
                <c:pt idx="847">
                  <c:v>986.7</c:v>
                </c:pt>
                <c:pt idx="848">
                  <c:v>987.5</c:v>
                </c:pt>
                <c:pt idx="849">
                  <c:v>988.1</c:v>
                </c:pt>
                <c:pt idx="850">
                  <c:v>988</c:v>
                </c:pt>
                <c:pt idx="851">
                  <c:v>988</c:v>
                </c:pt>
                <c:pt idx="852">
                  <c:v>988</c:v>
                </c:pt>
                <c:pt idx="853">
                  <c:v>985.9</c:v>
                </c:pt>
                <c:pt idx="854">
                  <c:v>983.8</c:v>
                </c:pt>
                <c:pt idx="855">
                  <c:v>981.7</c:v>
                </c:pt>
                <c:pt idx="856">
                  <c:v>983.8</c:v>
                </c:pt>
                <c:pt idx="857">
                  <c:v>986.5</c:v>
                </c:pt>
                <c:pt idx="858">
                  <c:v>990.8</c:v>
                </c:pt>
                <c:pt idx="859">
                  <c:v>991.5</c:v>
                </c:pt>
                <c:pt idx="860">
                  <c:v>989.7</c:v>
                </c:pt>
                <c:pt idx="861">
                  <c:v>987.7</c:v>
                </c:pt>
                <c:pt idx="862">
                  <c:v>987.5</c:v>
                </c:pt>
                <c:pt idx="863">
                  <c:v>987.7</c:v>
                </c:pt>
                <c:pt idx="864">
                  <c:v>988.4</c:v>
                </c:pt>
                <c:pt idx="865">
                  <c:v>990.3</c:v>
                </c:pt>
                <c:pt idx="866">
                  <c:v>992.3</c:v>
                </c:pt>
                <c:pt idx="867">
                  <c:v>993.5</c:v>
                </c:pt>
                <c:pt idx="868">
                  <c:v>994.3</c:v>
                </c:pt>
                <c:pt idx="869">
                  <c:v>994.6</c:v>
                </c:pt>
                <c:pt idx="870">
                  <c:v>991.9</c:v>
                </c:pt>
                <c:pt idx="871">
                  <c:v>990.9</c:v>
                </c:pt>
                <c:pt idx="872">
                  <c:v>987.9</c:v>
                </c:pt>
                <c:pt idx="873">
                  <c:v>983.5</c:v>
                </c:pt>
                <c:pt idx="874">
                  <c:v>979.3</c:v>
                </c:pt>
                <c:pt idx="875">
                  <c:v>978.7</c:v>
                </c:pt>
                <c:pt idx="876">
                  <c:v>979.4</c:v>
                </c:pt>
                <c:pt idx="877">
                  <c:v>981.1</c:v>
                </c:pt>
                <c:pt idx="878">
                  <c:v>982.8</c:v>
                </c:pt>
                <c:pt idx="879">
                  <c:v>983.8</c:v>
                </c:pt>
                <c:pt idx="880">
                  <c:v>982</c:v>
                </c:pt>
                <c:pt idx="881">
                  <c:v>974.1</c:v>
                </c:pt>
                <c:pt idx="882">
                  <c:v>965.4</c:v>
                </c:pt>
                <c:pt idx="883">
                  <c:v>958.2</c:v>
                </c:pt>
                <c:pt idx="884">
                  <c:v>953.1</c:v>
                </c:pt>
                <c:pt idx="885">
                  <c:v>952.5</c:v>
                </c:pt>
                <c:pt idx="886">
                  <c:v>966.1</c:v>
                </c:pt>
                <c:pt idx="887">
                  <c:v>969.7</c:v>
                </c:pt>
                <c:pt idx="888">
                  <c:v>972</c:v>
                </c:pt>
                <c:pt idx="889">
                  <c:v>973.7</c:v>
                </c:pt>
                <c:pt idx="890">
                  <c:v>975.8</c:v>
                </c:pt>
                <c:pt idx="891">
                  <c:v>977.1</c:v>
                </c:pt>
                <c:pt idx="892">
                  <c:v>976.4</c:v>
                </c:pt>
                <c:pt idx="893">
                  <c:v>974.7</c:v>
                </c:pt>
                <c:pt idx="894">
                  <c:v>972.7</c:v>
                </c:pt>
                <c:pt idx="895">
                  <c:v>973</c:v>
                </c:pt>
                <c:pt idx="896">
                  <c:v>973.7</c:v>
                </c:pt>
                <c:pt idx="897">
                  <c:v>975.2</c:v>
                </c:pt>
                <c:pt idx="898">
                  <c:v>976.2</c:v>
                </c:pt>
                <c:pt idx="899">
                  <c:v>977.2</c:v>
                </c:pt>
                <c:pt idx="900">
                  <c:v>978.5</c:v>
                </c:pt>
                <c:pt idx="901">
                  <c:v>979.7</c:v>
                </c:pt>
                <c:pt idx="902">
                  <c:v>979.7</c:v>
                </c:pt>
                <c:pt idx="903">
                  <c:v>979.4</c:v>
                </c:pt>
                <c:pt idx="904">
                  <c:v>979.3</c:v>
                </c:pt>
                <c:pt idx="905">
                  <c:v>979.2</c:v>
                </c:pt>
                <c:pt idx="906">
                  <c:v>980.5</c:v>
                </c:pt>
                <c:pt idx="907">
                  <c:v>983.8</c:v>
                </c:pt>
                <c:pt idx="908">
                  <c:v>983.7</c:v>
                </c:pt>
                <c:pt idx="909">
                  <c:v>980.9</c:v>
                </c:pt>
                <c:pt idx="910">
                  <c:v>978.1</c:v>
                </c:pt>
                <c:pt idx="911">
                  <c:v>972.8</c:v>
                </c:pt>
                <c:pt idx="912">
                  <c:v>975.7</c:v>
                </c:pt>
                <c:pt idx="913">
                  <c:v>978.7</c:v>
                </c:pt>
                <c:pt idx="914">
                  <c:v>981.5</c:v>
                </c:pt>
                <c:pt idx="915">
                  <c:v>981.4</c:v>
                </c:pt>
                <c:pt idx="916">
                  <c:v>983.6</c:v>
                </c:pt>
                <c:pt idx="917">
                  <c:v>985.4</c:v>
                </c:pt>
                <c:pt idx="918">
                  <c:v>987.5</c:v>
                </c:pt>
                <c:pt idx="919">
                  <c:v>989.4</c:v>
                </c:pt>
                <c:pt idx="920">
                  <c:v>990.3</c:v>
                </c:pt>
                <c:pt idx="921">
                  <c:v>990.6</c:v>
                </c:pt>
                <c:pt idx="922">
                  <c:v>989.2</c:v>
                </c:pt>
                <c:pt idx="923">
                  <c:v>984.7</c:v>
                </c:pt>
                <c:pt idx="924">
                  <c:v>983.9</c:v>
                </c:pt>
                <c:pt idx="925">
                  <c:v>983.2</c:v>
                </c:pt>
                <c:pt idx="926">
                  <c:v>983.8</c:v>
                </c:pt>
                <c:pt idx="927">
                  <c:v>985.1</c:v>
                </c:pt>
                <c:pt idx="928">
                  <c:v>985.7</c:v>
                </c:pt>
                <c:pt idx="929">
                  <c:v>986.2</c:v>
                </c:pt>
                <c:pt idx="930">
                  <c:v>987.1</c:v>
                </c:pt>
                <c:pt idx="931">
                  <c:v>986.5</c:v>
                </c:pt>
                <c:pt idx="932">
                  <c:v>985.9</c:v>
                </c:pt>
                <c:pt idx="933">
                  <c:v>984.9</c:v>
                </c:pt>
                <c:pt idx="934">
                  <c:v>983.5</c:v>
                </c:pt>
                <c:pt idx="935">
                  <c:v>982.8</c:v>
                </c:pt>
                <c:pt idx="936">
                  <c:v>979.2</c:v>
                </c:pt>
                <c:pt idx="937">
                  <c:v>975.8</c:v>
                </c:pt>
                <c:pt idx="938">
                  <c:v>974.5</c:v>
                </c:pt>
                <c:pt idx="939">
                  <c:v>972</c:v>
                </c:pt>
                <c:pt idx="940">
                  <c:v>970.4</c:v>
                </c:pt>
                <c:pt idx="941">
                  <c:v>970.3</c:v>
                </c:pt>
                <c:pt idx="942">
                  <c:v>972.1</c:v>
                </c:pt>
                <c:pt idx="943">
                  <c:v>979.3</c:v>
                </c:pt>
                <c:pt idx="944">
                  <c:v>981.9</c:v>
                </c:pt>
                <c:pt idx="945">
                  <c:v>983.3</c:v>
                </c:pt>
                <c:pt idx="946">
                  <c:v>980.2</c:v>
                </c:pt>
                <c:pt idx="947">
                  <c:v>977.1</c:v>
                </c:pt>
                <c:pt idx="948">
                  <c:v>975.9</c:v>
                </c:pt>
                <c:pt idx="949">
                  <c:v>973.3</c:v>
                </c:pt>
                <c:pt idx="950">
                  <c:v>972.3</c:v>
                </c:pt>
                <c:pt idx="951">
                  <c:v>971.2</c:v>
                </c:pt>
                <c:pt idx="952">
                  <c:v>968.9</c:v>
                </c:pt>
                <c:pt idx="953">
                  <c:v>966</c:v>
                </c:pt>
                <c:pt idx="954">
                  <c:v>986.5</c:v>
                </c:pt>
                <c:pt idx="955">
                  <c:v>982.4</c:v>
                </c:pt>
                <c:pt idx="956">
                  <c:v>990.7</c:v>
                </c:pt>
                <c:pt idx="957">
                  <c:v>993.2</c:v>
                </c:pt>
                <c:pt idx="958">
                  <c:v>994.4</c:v>
                </c:pt>
                <c:pt idx="959">
                  <c:v>995.1</c:v>
                </c:pt>
                <c:pt idx="960">
                  <c:v>995.2</c:v>
                </c:pt>
                <c:pt idx="961">
                  <c:v>991.8</c:v>
                </c:pt>
                <c:pt idx="962">
                  <c:v>990.7</c:v>
                </c:pt>
                <c:pt idx="963">
                  <c:v>988.7</c:v>
                </c:pt>
                <c:pt idx="964">
                  <c:v>988.2</c:v>
                </c:pt>
                <c:pt idx="965">
                  <c:v>990.1</c:v>
                </c:pt>
                <c:pt idx="966">
                  <c:v>992</c:v>
                </c:pt>
                <c:pt idx="967">
                  <c:v>993.8</c:v>
                </c:pt>
                <c:pt idx="968">
                  <c:v>993.9</c:v>
                </c:pt>
                <c:pt idx="969">
                  <c:v>991.6</c:v>
                </c:pt>
                <c:pt idx="970">
                  <c:v>988.9</c:v>
                </c:pt>
                <c:pt idx="971">
                  <c:v>987.2</c:v>
                </c:pt>
                <c:pt idx="972">
                  <c:v>987.6</c:v>
                </c:pt>
                <c:pt idx="973">
                  <c:v>987</c:v>
                </c:pt>
                <c:pt idx="974">
                  <c:v>986.8</c:v>
                </c:pt>
                <c:pt idx="975">
                  <c:v>986.1</c:v>
                </c:pt>
                <c:pt idx="976">
                  <c:v>986.1</c:v>
                </c:pt>
                <c:pt idx="977">
                  <c:v>985.8</c:v>
                </c:pt>
                <c:pt idx="978">
                  <c:v>986.2</c:v>
                </c:pt>
                <c:pt idx="979">
                  <c:v>985.6</c:v>
                </c:pt>
                <c:pt idx="980">
                  <c:v>986.2</c:v>
                </c:pt>
                <c:pt idx="981">
                  <c:v>986</c:v>
                </c:pt>
                <c:pt idx="982">
                  <c:v>985.8</c:v>
                </c:pt>
                <c:pt idx="983">
                  <c:v>984.4</c:v>
                </c:pt>
                <c:pt idx="984">
                  <c:v>983.7</c:v>
                </c:pt>
                <c:pt idx="985">
                  <c:v>984.8</c:v>
                </c:pt>
                <c:pt idx="986">
                  <c:v>986.8</c:v>
                </c:pt>
                <c:pt idx="987">
                  <c:v>988.8</c:v>
                </c:pt>
                <c:pt idx="988">
                  <c:v>989.5</c:v>
                </c:pt>
                <c:pt idx="989">
                  <c:v>991.8</c:v>
                </c:pt>
                <c:pt idx="990">
                  <c:v>994.3</c:v>
                </c:pt>
                <c:pt idx="991">
                  <c:v>996.6</c:v>
                </c:pt>
                <c:pt idx="992">
                  <c:v>998.1</c:v>
                </c:pt>
                <c:pt idx="993">
                  <c:v>998.3</c:v>
                </c:pt>
                <c:pt idx="994">
                  <c:v>998.9</c:v>
                </c:pt>
                <c:pt idx="995">
                  <c:v>998.1</c:v>
                </c:pt>
                <c:pt idx="996">
                  <c:v>997.4</c:v>
                </c:pt>
                <c:pt idx="997">
                  <c:v>996.3</c:v>
                </c:pt>
                <c:pt idx="998">
                  <c:v>995.7</c:v>
                </c:pt>
                <c:pt idx="999">
                  <c:v>992.9</c:v>
                </c:pt>
                <c:pt idx="1000">
                  <c:v>987.9</c:v>
                </c:pt>
                <c:pt idx="1001">
                  <c:v>983.9</c:v>
                </c:pt>
                <c:pt idx="1002">
                  <c:v>980.7</c:v>
                </c:pt>
                <c:pt idx="1003">
                  <c:v>977.4</c:v>
                </c:pt>
                <c:pt idx="1004">
                  <c:v>976.5</c:v>
                </c:pt>
                <c:pt idx="1005">
                  <c:v>976</c:v>
                </c:pt>
                <c:pt idx="1006">
                  <c:v>976.3</c:v>
                </c:pt>
                <c:pt idx="1007">
                  <c:v>979</c:v>
                </c:pt>
                <c:pt idx="1008">
                  <c:v>980.7</c:v>
                </c:pt>
                <c:pt idx="1009">
                  <c:v>982.7</c:v>
                </c:pt>
                <c:pt idx="1010">
                  <c:v>983.4</c:v>
                </c:pt>
                <c:pt idx="1011">
                  <c:v>982.5</c:v>
                </c:pt>
                <c:pt idx="1012">
                  <c:v>982.4</c:v>
                </c:pt>
                <c:pt idx="1013">
                  <c:v>983.4</c:v>
                </c:pt>
                <c:pt idx="1014">
                  <c:v>985.7</c:v>
                </c:pt>
                <c:pt idx="1015">
                  <c:v>986.8</c:v>
                </c:pt>
                <c:pt idx="1016">
                  <c:v>988.4</c:v>
                </c:pt>
                <c:pt idx="1017">
                  <c:v>986.8</c:v>
                </c:pt>
                <c:pt idx="1018">
                  <c:v>986.9</c:v>
                </c:pt>
                <c:pt idx="1019">
                  <c:v>985.5</c:v>
                </c:pt>
                <c:pt idx="1020">
                  <c:v>981.9</c:v>
                </c:pt>
                <c:pt idx="1021">
                  <c:v>982.6</c:v>
                </c:pt>
                <c:pt idx="1022">
                  <c:v>983.3</c:v>
                </c:pt>
                <c:pt idx="1023">
                  <c:v>983</c:v>
                </c:pt>
                <c:pt idx="1024">
                  <c:v>981.3</c:v>
                </c:pt>
                <c:pt idx="1025">
                  <c:v>982.5</c:v>
                </c:pt>
                <c:pt idx="1026">
                  <c:v>982.5</c:v>
                </c:pt>
                <c:pt idx="1027">
                  <c:v>982.3</c:v>
                </c:pt>
                <c:pt idx="1028">
                  <c:v>983.4</c:v>
                </c:pt>
                <c:pt idx="1029">
                  <c:v>983.3</c:v>
                </c:pt>
                <c:pt idx="1030">
                  <c:v>983.3</c:v>
                </c:pt>
                <c:pt idx="1031">
                  <c:v>977.6</c:v>
                </c:pt>
                <c:pt idx="1032">
                  <c:v>977.5</c:v>
                </c:pt>
                <c:pt idx="1033">
                  <c:v>978.8</c:v>
                </c:pt>
                <c:pt idx="1034">
                  <c:v>982.7</c:v>
                </c:pt>
                <c:pt idx="1035">
                  <c:v>984.4</c:v>
                </c:pt>
                <c:pt idx="1036">
                  <c:v>984</c:v>
                </c:pt>
                <c:pt idx="1037">
                  <c:v>981.7</c:v>
                </c:pt>
                <c:pt idx="1038">
                  <c:v>979.7</c:v>
                </c:pt>
                <c:pt idx="1039">
                  <c:v>987.4</c:v>
                </c:pt>
                <c:pt idx="1040">
                  <c:v>978.7</c:v>
                </c:pt>
                <c:pt idx="1041">
                  <c:v>981.7</c:v>
                </c:pt>
                <c:pt idx="1042">
                  <c:v>983.2</c:v>
                </c:pt>
                <c:pt idx="1043">
                  <c:v>984.8</c:v>
                </c:pt>
                <c:pt idx="1044">
                  <c:v>985.1</c:v>
                </c:pt>
                <c:pt idx="1045">
                  <c:v>985.2</c:v>
                </c:pt>
                <c:pt idx="1046">
                  <c:v>983.5</c:v>
                </c:pt>
                <c:pt idx="1047">
                  <c:v>982.2</c:v>
                </c:pt>
                <c:pt idx="1048">
                  <c:v>981.4</c:v>
                </c:pt>
                <c:pt idx="1049">
                  <c:v>981.8</c:v>
                </c:pt>
                <c:pt idx="1050">
                  <c:v>982.1</c:v>
                </c:pt>
                <c:pt idx="1051">
                  <c:v>983.3</c:v>
                </c:pt>
                <c:pt idx="1052">
                  <c:v>985.7</c:v>
                </c:pt>
                <c:pt idx="1053">
                  <c:v>987</c:v>
                </c:pt>
                <c:pt idx="1054">
                  <c:v>988.8</c:v>
                </c:pt>
                <c:pt idx="1055">
                  <c:v>989.6</c:v>
                </c:pt>
                <c:pt idx="1056">
                  <c:v>989.8</c:v>
                </c:pt>
                <c:pt idx="1057">
                  <c:v>988.7</c:v>
                </c:pt>
                <c:pt idx="1058">
                  <c:v>987.3</c:v>
                </c:pt>
                <c:pt idx="1059">
                  <c:v>985.1</c:v>
                </c:pt>
                <c:pt idx="1060">
                  <c:v>984</c:v>
                </c:pt>
                <c:pt idx="1061">
                  <c:v>984.5</c:v>
                </c:pt>
                <c:pt idx="1062">
                  <c:v>985.5</c:v>
                </c:pt>
                <c:pt idx="1063">
                  <c:v>987.1</c:v>
                </c:pt>
                <c:pt idx="1064">
                  <c:v>985</c:v>
                </c:pt>
                <c:pt idx="1065">
                  <c:v>984.7</c:v>
                </c:pt>
                <c:pt idx="1066">
                  <c:v>984</c:v>
                </c:pt>
                <c:pt idx="1067">
                  <c:v>978.8</c:v>
                </c:pt>
                <c:pt idx="1068">
                  <c:v>977.4</c:v>
                </c:pt>
                <c:pt idx="1069">
                  <c:v>983.6</c:v>
                </c:pt>
                <c:pt idx="1070">
                  <c:v>985.3</c:v>
                </c:pt>
                <c:pt idx="1071">
                  <c:v>987.7</c:v>
                </c:pt>
                <c:pt idx="1072">
                  <c:v>991.1</c:v>
                </c:pt>
                <c:pt idx="1073">
                  <c:v>991.9</c:v>
                </c:pt>
                <c:pt idx="1074">
                  <c:v>992.9</c:v>
                </c:pt>
                <c:pt idx="1075">
                  <c:v>992.5</c:v>
                </c:pt>
                <c:pt idx="1076">
                  <c:v>992.3</c:v>
                </c:pt>
                <c:pt idx="1077">
                  <c:v>990</c:v>
                </c:pt>
                <c:pt idx="1078">
                  <c:v>980.5</c:v>
                </c:pt>
                <c:pt idx="1079">
                  <c:v>979.3</c:v>
                </c:pt>
                <c:pt idx="1080">
                  <c:v>982.8</c:v>
                </c:pt>
                <c:pt idx="1081">
                  <c:v>983.1</c:v>
                </c:pt>
                <c:pt idx="1082">
                  <c:v>982.3</c:v>
                </c:pt>
                <c:pt idx="1083">
                  <c:v>982.5</c:v>
                </c:pt>
                <c:pt idx="1084">
                  <c:v>982.3</c:v>
                </c:pt>
                <c:pt idx="1085">
                  <c:v>982.5</c:v>
                </c:pt>
                <c:pt idx="1086">
                  <c:v>983.2</c:v>
                </c:pt>
                <c:pt idx="1087">
                  <c:v>987.2</c:v>
                </c:pt>
                <c:pt idx="1088">
                  <c:v>986.9</c:v>
                </c:pt>
                <c:pt idx="1089">
                  <c:v>985.6</c:v>
                </c:pt>
                <c:pt idx="1090">
                  <c:v>982.8</c:v>
                </c:pt>
                <c:pt idx="1091">
                  <c:v>983.1</c:v>
                </c:pt>
                <c:pt idx="1092">
                  <c:v>980.8</c:v>
                </c:pt>
                <c:pt idx="1093">
                  <c:v>981.8</c:v>
                </c:pt>
                <c:pt idx="1094">
                  <c:v>986.5</c:v>
                </c:pt>
                <c:pt idx="1095">
                  <c:v>987.1</c:v>
                </c:pt>
                <c:pt idx="1096">
                  <c:v>988.5</c:v>
                </c:pt>
                <c:pt idx="1097">
                  <c:v>988.4</c:v>
                </c:pt>
                <c:pt idx="1098">
                  <c:v>988.3</c:v>
                </c:pt>
                <c:pt idx="1099">
                  <c:v>987.3</c:v>
                </c:pt>
                <c:pt idx="1100">
                  <c:v>986</c:v>
                </c:pt>
                <c:pt idx="1101">
                  <c:v>985.4</c:v>
                </c:pt>
                <c:pt idx="1102">
                  <c:v>984.5</c:v>
                </c:pt>
                <c:pt idx="1103">
                  <c:v>983.7</c:v>
                </c:pt>
                <c:pt idx="1104">
                  <c:v>980.5</c:v>
                </c:pt>
                <c:pt idx="1105">
                  <c:v>979.5</c:v>
                </c:pt>
                <c:pt idx="1106">
                  <c:v>980.4</c:v>
                </c:pt>
                <c:pt idx="1107">
                  <c:v>982.3</c:v>
                </c:pt>
                <c:pt idx="1108">
                  <c:v>987.9</c:v>
                </c:pt>
                <c:pt idx="1109">
                  <c:v>990.6</c:v>
                </c:pt>
                <c:pt idx="1110">
                  <c:v>991.4</c:v>
                </c:pt>
                <c:pt idx="1111">
                  <c:v>987.5</c:v>
                </c:pt>
                <c:pt idx="1112">
                  <c:v>985.3</c:v>
                </c:pt>
                <c:pt idx="1113">
                  <c:v>985.5</c:v>
                </c:pt>
                <c:pt idx="1114">
                  <c:v>984.1</c:v>
                </c:pt>
                <c:pt idx="1115">
                  <c:v>987.7</c:v>
                </c:pt>
                <c:pt idx="1116">
                  <c:v>989.9</c:v>
                </c:pt>
                <c:pt idx="1117">
                  <c:v>990.3</c:v>
                </c:pt>
                <c:pt idx="1118">
                  <c:v>989.7</c:v>
                </c:pt>
                <c:pt idx="1119">
                  <c:v>987.1</c:v>
                </c:pt>
                <c:pt idx="1120">
                  <c:v>990.4</c:v>
                </c:pt>
                <c:pt idx="1121">
                  <c:v>992.6</c:v>
                </c:pt>
                <c:pt idx="1122">
                  <c:v>993.8</c:v>
                </c:pt>
                <c:pt idx="1123">
                  <c:v>995.5</c:v>
                </c:pt>
                <c:pt idx="1124">
                  <c:v>996.4</c:v>
                </c:pt>
                <c:pt idx="1125">
                  <c:v>1000.3</c:v>
                </c:pt>
                <c:pt idx="1126">
                  <c:v>1001.3</c:v>
                </c:pt>
                <c:pt idx="1127">
                  <c:v>997.3</c:v>
                </c:pt>
                <c:pt idx="1128">
                  <c:v>990.1</c:v>
                </c:pt>
                <c:pt idx="1129">
                  <c:v>986.6</c:v>
                </c:pt>
                <c:pt idx="1130">
                  <c:v>984.9</c:v>
                </c:pt>
              </c:numCache>
            </c:numRef>
          </c:val>
          <c:smooth val="0"/>
        </c:ser>
        <c:marker val="1"/>
        <c:axId val="38502052"/>
        <c:axId val="10974149"/>
      </c:line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2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'1994_Data'!$B$2:$B$1132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'1994_Data'!$K$2:$K$1132</c:f>
              <c:numCache>
                <c:ptCount val="1131"/>
                <c:pt idx="0">
                  <c:v>4.1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4.1</c:v>
                </c:pt>
                <c:pt idx="5">
                  <c:v>6</c:v>
                </c:pt>
                <c:pt idx="6">
                  <c:v>8</c:v>
                </c:pt>
                <c:pt idx="7">
                  <c:v>5.1</c:v>
                </c:pt>
                <c:pt idx="8">
                  <c:v>4.1</c:v>
                </c:pt>
                <c:pt idx="9">
                  <c:v>17</c:v>
                </c:pt>
                <c:pt idx="10">
                  <c:v>18.1</c:v>
                </c:pt>
                <c:pt idx="11">
                  <c:v>11.1</c:v>
                </c:pt>
                <c:pt idx="12">
                  <c:v>12.1</c:v>
                </c:pt>
                <c:pt idx="13">
                  <c:v>8</c:v>
                </c:pt>
                <c:pt idx="14">
                  <c:v>9.9</c:v>
                </c:pt>
                <c:pt idx="15">
                  <c:v>9</c:v>
                </c:pt>
                <c:pt idx="16">
                  <c:v>9.9</c:v>
                </c:pt>
                <c:pt idx="17">
                  <c:v>6</c:v>
                </c:pt>
                <c:pt idx="18">
                  <c:v>2.9</c:v>
                </c:pt>
                <c:pt idx="19">
                  <c:v>8</c:v>
                </c:pt>
                <c:pt idx="20">
                  <c:v>8</c:v>
                </c:pt>
                <c:pt idx="21">
                  <c:v>0</c:v>
                </c:pt>
                <c:pt idx="22">
                  <c:v>4.1</c:v>
                </c:pt>
                <c:pt idx="23">
                  <c:v>8</c:v>
                </c:pt>
                <c:pt idx="24">
                  <c:v>5.1</c:v>
                </c:pt>
                <c:pt idx="25">
                  <c:v>6</c:v>
                </c:pt>
                <c:pt idx="26">
                  <c:v>12.1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9.9</c:v>
                </c:pt>
                <c:pt idx="31">
                  <c:v>1.9</c:v>
                </c:pt>
                <c:pt idx="32">
                  <c:v>0</c:v>
                </c:pt>
                <c:pt idx="33">
                  <c:v>9</c:v>
                </c:pt>
                <c:pt idx="34">
                  <c:v>5.1</c:v>
                </c:pt>
                <c:pt idx="35">
                  <c:v>12.1</c:v>
                </c:pt>
                <c:pt idx="36">
                  <c:v>9.9</c:v>
                </c:pt>
                <c:pt idx="37">
                  <c:v>4.1</c:v>
                </c:pt>
                <c:pt idx="38">
                  <c:v>6</c:v>
                </c:pt>
                <c:pt idx="39">
                  <c:v>5.1</c:v>
                </c:pt>
                <c:pt idx="40">
                  <c:v>1.9</c:v>
                </c:pt>
                <c:pt idx="41">
                  <c:v>5.1</c:v>
                </c:pt>
                <c:pt idx="42">
                  <c:v>5.1</c:v>
                </c:pt>
                <c:pt idx="43">
                  <c:v>1.9</c:v>
                </c:pt>
                <c:pt idx="44">
                  <c:v>0</c:v>
                </c:pt>
                <c:pt idx="45">
                  <c:v>9</c:v>
                </c:pt>
                <c:pt idx="46">
                  <c:v>9.9</c:v>
                </c:pt>
                <c:pt idx="47">
                  <c:v>9</c:v>
                </c:pt>
                <c:pt idx="48">
                  <c:v>12.1</c:v>
                </c:pt>
                <c:pt idx="49">
                  <c:v>8</c:v>
                </c:pt>
                <c:pt idx="50">
                  <c:v>6</c:v>
                </c:pt>
                <c:pt idx="51">
                  <c:v>1.9</c:v>
                </c:pt>
                <c:pt idx="52">
                  <c:v>0</c:v>
                </c:pt>
                <c:pt idx="53">
                  <c:v>0</c:v>
                </c:pt>
                <c:pt idx="54">
                  <c:v>4.1</c:v>
                </c:pt>
                <c:pt idx="55">
                  <c:v>9</c:v>
                </c:pt>
                <c:pt idx="56">
                  <c:v>2.9</c:v>
                </c:pt>
                <c:pt idx="57">
                  <c:v>6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4.1</c:v>
                </c:pt>
                <c:pt idx="62">
                  <c:v>6</c:v>
                </c:pt>
                <c:pt idx="63">
                  <c:v>0</c:v>
                </c:pt>
                <c:pt idx="64">
                  <c:v>2.9</c:v>
                </c:pt>
                <c:pt idx="65">
                  <c:v>8</c:v>
                </c:pt>
                <c:pt idx="66">
                  <c:v>5.1</c:v>
                </c:pt>
                <c:pt idx="67">
                  <c:v>8</c:v>
                </c:pt>
                <c:pt idx="68">
                  <c:v>9.9</c:v>
                </c:pt>
                <c:pt idx="69">
                  <c:v>8</c:v>
                </c:pt>
                <c:pt idx="70">
                  <c:v>8</c:v>
                </c:pt>
                <c:pt idx="71">
                  <c:v>6</c:v>
                </c:pt>
                <c:pt idx="72">
                  <c:v>9.9</c:v>
                </c:pt>
                <c:pt idx="73">
                  <c:v>5.1</c:v>
                </c:pt>
                <c:pt idx="74">
                  <c:v>4.1</c:v>
                </c:pt>
                <c:pt idx="75">
                  <c:v>8</c:v>
                </c:pt>
                <c:pt idx="76">
                  <c:v>11.1</c:v>
                </c:pt>
                <c:pt idx="77">
                  <c:v>9.9</c:v>
                </c:pt>
                <c:pt idx="78">
                  <c:v>9</c:v>
                </c:pt>
                <c:pt idx="79">
                  <c:v>9.9</c:v>
                </c:pt>
                <c:pt idx="80">
                  <c:v>9.9</c:v>
                </c:pt>
                <c:pt idx="81">
                  <c:v>14</c:v>
                </c:pt>
                <c:pt idx="82">
                  <c:v>12.1</c:v>
                </c:pt>
                <c:pt idx="83">
                  <c:v>9.9</c:v>
                </c:pt>
                <c:pt idx="84">
                  <c:v>8</c:v>
                </c:pt>
                <c:pt idx="85">
                  <c:v>12.1</c:v>
                </c:pt>
                <c:pt idx="86">
                  <c:v>16</c:v>
                </c:pt>
                <c:pt idx="87">
                  <c:v>15</c:v>
                </c:pt>
                <c:pt idx="88">
                  <c:v>12.1</c:v>
                </c:pt>
                <c:pt idx="89">
                  <c:v>13.1</c:v>
                </c:pt>
                <c:pt idx="90">
                  <c:v>6</c:v>
                </c:pt>
                <c:pt idx="91">
                  <c:v>6</c:v>
                </c:pt>
                <c:pt idx="92">
                  <c:v>4.1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8</c:v>
                </c:pt>
                <c:pt idx="97">
                  <c:v>14</c:v>
                </c:pt>
                <c:pt idx="98">
                  <c:v>9.9</c:v>
                </c:pt>
                <c:pt idx="99">
                  <c:v>6</c:v>
                </c:pt>
                <c:pt idx="100">
                  <c:v>5.1</c:v>
                </c:pt>
                <c:pt idx="101">
                  <c:v>4.1</c:v>
                </c:pt>
                <c:pt idx="102">
                  <c:v>0</c:v>
                </c:pt>
                <c:pt idx="103">
                  <c:v>1.9</c:v>
                </c:pt>
                <c:pt idx="104">
                  <c:v>1.9</c:v>
                </c:pt>
                <c:pt idx="105">
                  <c:v>1.9</c:v>
                </c:pt>
                <c:pt idx="106">
                  <c:v>2.9</c:v>
                </c:pt>
                <c:pt idx="107">
                  <c:v>1.9</c:v>
                </c:pt>
                <c:pt idx="108">
                  <c:v>2.9</c:v>
                </c:pt>
                <c:pt idx="109">
                  <c:v>6</c:v>
                </c:pt>
                <c:pt idx="110">
                  <c:v>8</c:v>
                </c:pt>
                <c:pt idx="111">
                  <c:v>7</c:v>
                </c:pt>
                <c:pt idx="112">
                  <c:v>1.9</c:v>
                </c:pt>
                <c:pt idx="113">
                  <c:v>0</c:v>
                </c:pt>
                <c:pt idx="114">
                  <c:v>6</c:v>
                </c:pt>
                <c:pt idx="115">
                  <c:v>18.1</c:v>
                </c:pt>
                <c:pt idx="116">
                  <c:v>18.1</c:v>
                </c:pt>
                <c:pt idx="117">
                  <c:v>25.2</c:v>
                </c:pt>
                <c:pt idx="118">
                  <c:v>13.1</c:v>
                </c:pt>
                <c:pt idx="119">
                  <c:v>0</c:v>
                </c:pt>
                <c:pt idx="120">
                  <c:v>0</c:v>
                </c:pt>
                <c:pt idx="121">
                  <c:v>61.2</c:v>
                </c:pt>
                <c:pt idx="122">
                  <c:v>9</c:v>
                </c:pt>
                <c:pt idx="123">
                  <c:v>4.1</c:v>
                </c:pt>
                <c:pt idx="124">
                  <c:v>8</c:v>
                </c:pt>
                <c:pt idx="125">
                  <c:v>9.9</c:v>
                </c:pt>
                <c:pt idx="126">
                  <c:v>9.9</c:v>
                </c:pt>
                <c:pt idx="127">
                  <c:v>8</c:v>
                </c:pt>
                <c:pt idx="128">
                  <c:v>9.9</c:v>
                </c:pt>
                <c:pt idx="129">
                  <c:v>12.1</c:v>
                </c:pt>
                <c:pt idx="130">
                  <c:v>12.1</c:v>
                </c:pt>
                <c:pt idx="131">
                  <c:v>12</c:v>
                </c:pt>
                <c:pt idx="132">
                  <c:v>12.1</c:v>
                </c:pt>
                <c:pt idx="133">
                  <c:v>14</c:v>
                </c:pt>
                <c:pt idx="134">
                  <c:v>5.1</c:v>
                </c:pt>
                <c:pt idx="135">
                  <c:v>9.9</c:v>
                </c:pt>
                <c:pt idx="136">
                  <c:v>9.9</c:v>
                </c:pt>
                <c:pt idx="137">
                  <c:v>8</c:v>
                </c:pt>
                <c:pt idx="138">
                  <c:v>12.1</c:v>
                </c:pt>
                <c:pt idx="139">
                  <c:v>9.9</c:v>
                </c:pt>
                <c:pt idx="140">
                  <c:v>8</c:v>
                </c:pt>
                <c:pt idx="141">
                  <c:v>9.9</c:v>
                </c:pt>
                <c:pt idx="142">
                  <c:v>5.1</c:v>
                </c:pt>
                <c:pt idx="143">
                  <c:v>2.9</c:v>
                </c:pt>
                <c:pt idx="144">
                  <c:v>1.9</c:v>
                </c:pt>
                <c:pt idx="145">
                  <c:v>5.1</c:v>
                </c:pt>
                <c:pt idx="146">
                  <c:v>6</c:v>
                </c:pt>
                <c:pt idx="147">
                  <c:v>13.1</c:v>
                </c:pt>
                <c:pt idx="148">
                  <c:v>14</c:v>
                </c:pt>
                <c:pt idx="149">
                  <c:v>13.1</c:v>
                </c:pt>
                <c:pt idx="150">
                  <c:v>4.1</c:v>
                </c:pt>
                <c:pt idx="151">
                  <c:v>6</c:v>
                </c:pt>
                <c:pt idx="152">
                  <c:v>5.1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0</c:v>
                </c:pt>
                <c:pt idx="157">
                  <c:v>6</c:v>
                </c:pt>
                <c:pt idx="158">
                  <c:v>6</c:v>
                </c:pt>
                <c:pt idx="159">
                  <c:v>8</c:v>
                </c:pt>
                <c:pt idx="160">
                  <c:v>0</c:v>
                </c:pt>
                <c:pt idx="161">
                  <c:v>8</c:v>
                </c:pt>
                <c:pt idx="162">
                  <c:v>9</c:v>
                </c:pt>
                <c:pt idx="163">
                  <c:v>9</c:v>
                </c:pt>
                <c:pt idx="164">
                  <c:v>4.1</c:v>
                </c:pt>
                <c:pt idx="165">
                  <c:v>12.1</c:v>
                </c:pt>
                <c:pt idx="166">
                  <c:v>15</c:v>
                </c:pt>
                <c:pt idx="167">
                  <c:v>15</c:v>
                </c:pt>
                <c:pt idx="168">
                  <c:v>20.1</c:v>
                </c:pt>
                <c:pt idx="169">
                  <c:v>11.1</c:v>
                </c:pt>
                <c:pt idx="170">
                  <c:v>14</c:v>
                </c:pt>
                <c:pt idx="171">
                  <c:v>12.1</c:v>
                </c:pt>
                <c:pt idx="172">
                  <c:v>6</c:v>
                </c:pt>
                <c:pt idx="173">
                  <c:v>8</c:v>
                </c:pt>
                <c:pt idx="174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11.1</c:v>
                </c:pt>
                <c:pt idx="182">
                  <c:v>9.9</c:v>
                </c:pt>
                <c:pt idx="183">
                  <c:v>9.9</c:v>
                </c:pt>
                <c:pt idx="184">
                  <c:v>17</c:v>
                </c:pt>
                <c:pt idx="185">
                  <c:v>15</c:v>
                </c:pt>
                <c:pt idx="186">
                  <c:v>6</c:v>
                </c:pt>
                <c:pt idx="187">
                  <c:v>0</c:v>
                </c:pt>
                <c:pt idx="188">
                  <c:v>6</c:v>
                </c:pt>
                <c:pt idx="189">
                  <c:v>16</c:v>
                </c:pt>
                <c:pt idx="190">
                  <c:v>17</c:v>
                </c:pt>
                <c:pt idx="191">
                  <c:v>25.2</c:v>
                </c:pt>
                <c:pt idx="192">
                  <c:v>9</c:v>
                </c:pt>
                <c:pt idx="193">
                  <c:v>0</c:v>
                </c:pt>
                <c:pt idx="194">
                  <c:v>9.9</c:v>
                </c:pt>
                <c:pt idx="195">
                  <c:v>12.1</c:v>
                </c:pt>
                <c:pt idx="196">
                  <c:v>20.1</c:v>
                </c:pt>
                <c:pt idx="197">
                  <c:v>6</c:v>
                </c:pt>
                <c:pt idx="198">
                  <c:v>12.1</c:v>
                </c:pt>
                <c:pt idx="199">
                  <c:v>7</c:v>
                </c:pt>
                <c:pt idx="200">
                  <c:v>6</c:v>
                </c:pt>
                <c:pt idx="201">
                  <c:v>6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9.9</c:v>
                </c:pt>
                <c:pt idx="207">
                  <c:v>16</c:v>
                </c:pt>
                <c:pt idx="208">
                  <c:v>16</c:v>
                </c:pt>
                <c:pt idx="209">
                  <c:v>18.1</c:v>
                </c:pt>
                <c:pt idx="210">
                  <c:v>15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20.1</c:v>
                </c:pt>
                <c:pt idx="215">
                  <c:v>6</c:v>
                </c:pt>
                <c:pt idx="216">
                  <c:v>4.1</c:v>
                </c:pt>
                <c:pt idx="217">
                  <c:v>0</c:v>
                </c:pt>
                <c:pt idx="218">
                  <c:v>16</c:v>
                </c:pt>
                <c:pt idx="219">
                  <c:v>18.1</c:v>
                </c:pt>
                <c:pt idx="220">
                  <c:v>20.1</c:v>
                </c:pt>
                <c:pt idx="221">
                  <c:v>13.1</c:v>
                </c:pt>
                <c:pt idx="222">
                  <c:v>0</c:v>
                </c:pt>
                <c:pt idx="223">
                  <c:v>1.9</c:v>
                </c:pt>
                <c:pt idx="224">
                  <c:v>8</c:v>
                </c:pt>
                <c:pt idx="225">
                  <c:v>9.9</c:v>
                </c:pt>
                <c:pt idx="226">
                  <c:v>9.9</c:v>
                </c:pt>
                <c:pt idx="227">
                  <c:v>8</c:v>
                </c:pt>
                <c:pt idx="228">
                  <c:v>8</c:v>
                </c:pt>
                <c:pt idx="229">
                  <c:v>0</c:v>
                </c:pt>
                <c:pt idx="230">
                  <c:v>8</c:v>
                </c:pt>
                <c:pt idx="231">
                  <c:v>6</c:v>
                </c:pt>
                <c:pt idx="232">
                  <c:v>9.9</c:v>
                </c:pt>
                <c:pt idx="233">
                  <c:v>8</c:v>
                </c:pt>
                <c:pt idx="234">
                  <c:v>12.1</c:v>
                </c:pt>
                <c:pt idx="235">
                  <c:v>1.9</c:v>
                </c:pt>
                <c:pt idx="236">
                  <c:v>7</c:v>
                </c:pt>
                <c:pt idx="237">
                  <c:v>0</c:v>
                </c:pt>
                <c:pt idx="238">
                  <c:v>4.1</c:v>
                </c:pt>
                <c:pt idx="239">
                  <c:v>21.1</c:v>
                </c:pt>
                <c:pt idx="240">
                  <c:v>15</c:v>
                </c:pt>
                <c:pt idx="241">
                  <c:v>24</c:v>
                </c:pt>
                <c:pt idx="242">
                  <c:v>26.1</c:v>
                </c:pt>
                <c:pt idx="243">
                  <c:v>14</c:v>
                </c:pt>
                <c:pt idx="244">
                  <c:v>9.9</c:v>
                </c:pt>
                <c:pt idx="245">
                  <c:v>8</c:v>
                </c:pt>
                <c:pt idx="246">
                  <c:v>8</c:v>
                </c:pt>
                <c:pt idx="247">
                  <c:v>9.9</c:v>
                </c:pt>
                <c:pt idx="248">
                  <c:v>9.9</c:v>
                </c:pt>
                <c:pt idx="249">
                  <c:v>8</c:v>
                </c:pt>
                <c:pt idx="250">
                  <c:v>4.1</c:v>
                </c:pt>
                <c:pt idx="251">
                  <c:v>17</c:v>
                </c:pt>
                <c:pt idx="252">
                  <c:v>1.9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9.9</c:v>
                </c:pt>
                <c:pt idx="257">
                  <c:v>9.9</c:v>
                </c:pt>
                <c:pt idx="258">
                  <c:v>0</c:v>
                </c:pt>
                <c:pt idx="259">
                  <c:v>0</c:v>
                </c:pt>
                <c:pt idx="260">
                  <c:v>11.1</c:v>
                </c:pt>
                <c:pt idx="261">
                  <c:v>12.1</c:v>
                </c:pt>
                <c:pt idx="262">
                  <c:v>9.9</c:v>
                </c:pt>
                <c:pt idx="263">
                  <c:v>16</c:v>
                </c:pt>
                <c:pt idx="264">
                  <c:v>18.1</c:v>
                </c:pt>
                <c:pt idx="265">
                  <c:v>18.1</c:v>
                </c:pt>
                <c:pt idx="266">
                  <c:v>22</c:v>
                </c:pt>
                <c:pt idx="267">
                  <c:v>22</c:v>
                </c:pt>
                <c:pt idx="268">
                  <c:v>14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2.9</c:v>
                </c:pt>
                <c:pt idx="273">
                  <c:v>0</c:v>
                </c:pt>
                <c:pt idx="274">
                  <c:v>0</c:v>
                </c:pt>
                <c:pt idx="275">
                  <c:v>6</c:v>
                </c:pt>
                <c:pt idx="276">
                  <c:v>0</c:v>
                </c:pt>
                <c:pt idx="277">
                  <c:v>4.1</c:v>
                </c:pt>
                <c:pt idx="278">
                  <c:v>24</c:v>
                </c:pt>
                <c:pt idx="279">
                  <c:v>0</c:v>
                </c:pt>
                <c:pt idx="280">
                  <c:v>9</c:v>
                </c:pt>
                <c:pt idx="281">
                  <c:v>13.1</c:v>
                </c:pt>
                <c:pt idx="282">
                  <c:v>12.1</c:v>
                </c:pt>
                <c:pt idx="283">
                  <c:v>9.9</c:v>
                </c:pt>
                <c:pt idx="284">
                  <c:v>1.9</c:v>
                </c:pt>
                <c:pt idx="285">
                  <c:v>1.9</c:v>
                </c:pt>
                <c:pt idx="286">
                  <c:v>16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20.1</c:v>
                </c:pt>
                <c:pt idx="291">
                  <c:v>25.2</c:v>
                </c:pt>
                <c:pt idx="292">
                  <c:v>11.1</c:v>
                </c:pt>
                <c:pt idx="293">
                  <c:v>14</c:v>
                </c:pt>
                <c:pt idx="294">
                  <c:v>9.9</c:v>
                </c:pt>
                <c:pt idx="295">
                  <c:v>1.9</c:v>
                </c:pt>
                <c:pt idx="296">
                  <c:v>20.1</c:v>
                </c:pt>
                <c:pt idx="297">
                  <c:v>2.9</c:v>
                </c:pt>
                <c:pt idx="298">
                  <c:v>15</c:v>
                </c:pt>
                <c:pt idx="299">
                  <c:v>9.9</c:v>
                </c:pt>
                <c:pt idx="300">
                  <c:v>15</c:v>
                </c:pt>
                <c:pt idx="301">
                  <c:v>14</c:v>
                </c:pt>
                <c:pt idx="302">
                  <c:v>2.9</c:v>
                </c:pt>
                <c:pt idx="303">
                  <c:v>0</c:v>
                </c:pt>
                <c:pt idx="304">
                  <c:v>0</c:v>
                </c:pt>
                <c:pt idx="305">
                  <c:v>6</c:v>
                </c:pt>
                <c:pt idx="306">
                  <c:v>2.9</c:v>
                </c:pt>
                <c:pt idx="307">
                  <c:v>20.1</c:v>
                </c:pt>
                <c:pt idx="308">
                  <c:v>6</c:v>
                </c:pt>
                <c:pt idx="309">
                  <c:v>20.1</c:v>
                </c:pt>
                <c:pt idx="310">
                  <c:v>16</c:v>
                </c:pt>
                <c:pt idx="311">
                  <c:v>1.9</c:v>
                </c:pt>
                <c:pt idx="312">
                  <c:v>2.9</c:v>
                </c:pt>
                <c:pt idx="313">
                  <c:v>4.1</c:v>
                </c:pt>
                <c:pt idx="314">
                  <c:v>1.9</c:v>
                </c:pt>
                <c:pt idx="315">
                  <c:v>5.1</c:v>
                </c:pt>
                <c:pt idx="316">
                  <c:v>2.9</c:v>
                </c:pt>
                <c:pt idx="317">
                  <c:v>0</c:v>
                </c:pt>
                <c:pt idx="318">
                  <c:v>14</c:v>
                </c:pt>
                <c:pt idx="319">
                  <c:v>16</c:v>
                </c:pt>
                <c:pt idx="320">
                  <c:v>22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1.9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14</c:v>
                </c:pt>
                <c:pt idx="330">
                  <c:v>14</c:v>
                </c:pt>
                <c:pt idx="331">
                  <c:v>18.1</c:v>
                </c:pt>
                <c:pt idx="332">
                  <c:v>9</c:v>
                </c:pt>
                <c:pt idx="333">
                  <c:v>11.1</c:v>
                </c:pt>
                <c:pt idx="334">
                  <c:v>11.1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12.1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1.9</c:v>
                </c:pt>
                <c:pt idx="343">
                  <c:v>18.1</c:v>
                </c:pt>
                <c:pt idx="344">
                  <c:v>15</c:v>
                </c:pt>
                <c:pt idx="345">
                  <c:v>4.1</c:v>
                </c:pt>
                <c:pt idx="346">
                  <c:v>9.9</c:v>
                </c:pt>
                <c:pt idx="347">
                  <c:v>2.9</c:v>
                </c:pt>
                <c:pt idx="348">
                  <c:v>4.1</c:v>
                </c:pt>
                <c:pt idx="349">
                  <c:v>16</c:v>
                </c:pt>
                <c:pt idx="350">
                  <c:v>0</c:v>
                </c:pt>
                <c:pt idx="351">
                  <c:v>13.1</c:v>
                </c:pt>
                <c:pt idx="352">
                  <c:v>6</c:v>
                </c:pt>
                <c:pt idx="353">
                  <c:v>4.1</c:v>
                </c:pt>
                <c:pt idx="354">
                  <c:v>16</c:v>
                </c:pt>
                <c:pt idx="355">
                  <c:v>20.1</c:v>
                </c:pt>
                <c:pt idx="356">
                  <c:v>18.1</c:v>
                </c:pt>
                <c:pt idx="357">
                  <c:v>18.1</c:v>
                </c:pt>
                <c:pt idx="358">
                  <c:v>19.1</c:v>
                </c:pt>
                <c:pt idx="359">
                  <c:v>20.1</c:v>
                </c:pt>
                <c:pt idx="360">
                  <c:v>20.1</c:v>
                </c:pt>
                <c:pt idx="361">
                  <c:v>20.1</c:v>
                </c:pt>
                <c:pt idx="362">
                  <c:v>20.1</c:v>
                </c:pt>
                <c:pt idx="363">
                  <c:v>22</c:v>
                </c:pt>
                <c:pt idx="364">
                  <c:v>15</c:v>
                </c:pt>
                <c:pt idx="365">
                  <c:v>16</c:v>
                </c:pt>
                <c:pt idx="366">
                  <c:v>0</c:v>
                </c:pt>
                <c:pt idx="367">
                  <c:v>2.9</c:v>
                </c:pt>
                <c:pt idx="368">
                  <c:v>20.1</c:v>
                </c:pt>
                <c:pt idx="369">
                  <c:v>19.1</c:v>
                </c:pt>
                <c:pt idx="370">
                  <c:v>9.9</c:v>
                </c:pt>
                <c:pt idx="371">
                  <c:v>16</c:v>
                </c:pt>
                <c:pt idx="372">
                  <c:v>1.9</c:v>
                </c:pt>
                <c:pt idx="373">
                  <c:v>11.1</c:v>
                </c:pt>
                <c:pt idx="374">
                  <c:v>13.1</c:v>
                </c:pt>
                <c:pt idx="375">
                  <c:v>18.1</c:v>
                </c:pt>
                <c:pt idx="376">
                  <c:v>14</c:v>
                </c:pt>
                <c:pt idx="377">
                  <c:v>20.1</c:v>
                </c:pt>
                <c:pt idx="378">
                  <c:v>20.1</c:v>
                </c:pt>
                <c:pt idx="379">
                  <c:v>12.1</c:v>
                </c:pt>
                <c:pt idx="380">
                  <c:v>9</c:v>
                </c:pt>
                <c:pt idx="381">
                  <c:v>23</c:v>
                </c:pt>
                <c:pt idx="382">
                  <c:v>25.2</c:v>
                </c:pt>
                <c:pt idx="383">
                  <c:v>2.9</c:v>
                </c:pt>
                <c:pt idx="384">
                  <c:v>9.9</c:v>
                </c:pt>
                <c:pt idx="385">
                  <c:v>9.9</c:v>
                </c:pt>
                <c:pt idx="386">
                  <c:v>18.1</c:v>
                </c:pt>
                <c:pt idx="387">
                  <c:v>0</c:v>
                </c:pt>
                <c:pt idx="388">
                  <c:v>0</c:v>
                </c:pt>
                <c:pt idx="389">
                  <c:v>9.9</c:v>
                </c:pt>
                <c:pt idx="390">
                  <c:v>17</c:v>
                </c:pt>
                <c:pt idx="391">
                  <c:v>15</c:v>
                </c:pt>
                <c:pt idx="392">
                  <c:v>9.9</c:v>
                </c:pt>
                <c:pt idx="393">
                  <c:v>8</c:v>
                </c:pt>
                <c:pt idx="394">
                  <c:v>1.9</c:v>
                </c:pt>
                <c:pt idx="395">
                  <c:v>4.1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1.9</c:v>
                </c:pt>
                <c:pt idx="400">
                  <c:v>0</c:v>
                </c:pt>
                <c:pt idx="401">
                  <c:v>1.9</c:v>
                </c:pt>
                <c:pt idx="402">
                  <c:v>9</c:v>
                </c:pt>
                <c:pt idx="403">
                  <c:v>11.1</c:v>
                </c:pt>
                <c:pt idx="404">
                  <c:v>11.1</c:v>
                </c:pt>
                <c:pt idx="405">
                  <c:v>9</c:v>
                </c:pt>
                <c:pt idx="406">
                  <c:v>18.1</c:v>
                </c:pt>
                <c:pt idx="407">
                  <c:v>0</c:v>
                </c:pt>
                <c:pt idx="408">
                  <c:v>12.1</c:v>
                </c:pt>
                <c:pt idx="409">
                  <c:v>2.9</c:v>
                </c:pt>
                <c:pt idx="410">
                  <c:v>1.9</c:v>
                </c:pt>
                <c:pt idx="411">
                  <c:v>0</c:v>
                </c:pt>
                <c:pt idx="412">
                  <c:v>0</c:v>
                </c:pt>
                <c:pt idx="413">
                  <c:v>6</c:v>
                </c:pt>
                <c:pt idx="414">
                  <c:v>1.9</c:v>
                </c:pt>
                <c:pt idx="415">
                  <c:v>13.1</c:v>
                </c:pt>
                <c:pt idx="416">
                  <c:v>2.9</c:v>
                </c:pt>
                <c:pt idx="417">
                  <c:v>1.9</c:v>
                </c:pt>
                <c:pt idx="418">
                  <c:v>0</c:v>
                </c:pt>
                <c:pt idx="419">
                  <c:v>12.1</c:v>
                </c:pt>
                <c:pt idx="420">
                  <c:v>11.1</c:v>
                </c:pt>
                <c:pt idx="421">
                  <c:v>6</c:v>
                </c:pt>
                <c:pt idx="422">
                  <c:v>0</c:v>
                </c:pt>
                <c:pt idx="423">
                  <c:v>1.9</c:v>
                </c:pt>
                <c:pt idx="424">
                  <c:v>4.1</c:v>
                </c:pt>
                <c:pt idx="425">
                  <c:v>12.1</c:v>
                </c:pt>
                <c:pt idx="426">
                  <c:v>8</c:v>
                </c:pt>
                <c:pt idx="427">
                  <c:v>0</c:v>
                </c:pt>
                <c:pt idx="428">
                  <c:v>2.9</c:v>
                </c:pt>
                <c:pt idx="429">
                  <c:v>7</c:v>
                </c:pt>
                <c:pt idx="430">
                  <c:v>2.9</c:v>
                </c:pt>
                <c:pt idx="431">
                  <c:v>6</c:v>
                </c:pt>
                <c:pt idx="432">
                  <c:v>4.1</c:v>
                </c:pt>
                <c:pt idx="433">
                  <c:v>17</c:v>
                </c:pt>
                <c:pt idx="434">
                  <c:v>6</c:v>
                </c:pt>
                <c:pt idx="435">
                  <c:v>0</c:v>
                </c:pt>
                <c:pt idx="436">
                  <c:v>1</c:v>
                </c:pt>
                <c:pt idx="437">
                  <c:v>2.9</c:v>
                </c:pt>
                <c:pt idx="438">
                  <c:v>9.9</c:v>
                </c:pt>
                <c:pt idx="439">
                  <c:v>5.1</c:v>
                </c:pt>
                <c:pt idx="440">
                  <c:v>4.1</c:v>
                </c:pt>
                <c:pt idx="441">
                  <c:v>16</c:v>
                </c:pt>
                <c:pt idx="442">
                  <c:v>12.1</c:v>
                </c:pt>
                <c:pt idx="443">
                  <c:v>0</c:v>
                </c:pt>
                <c:pt idx="444">
                  <c:v>1</c:v>
                </c:pt>
                <c:pt idx="445">
                  <c:v>8</c:v>
                </c:pt>
                <c:pt idx="446">
                  <c:v>1</c:v>
                </c:pt>
                <c:pt idx="447">
                  <c:v>16</c:v>
                </c:pt>
                <c:pt idx="448">
                  <c:v>8</c:v>
                </c:pt>
                <c:pt idx="449">
                  <c:v>8</c:v>
                </c:pt>
                <c:pt idx="450">
                  <c:v>7</c:v>
                </c:pt>
                <c:pt idx="451">
                  <c:v>9.9</c:v>
                </c:pt>
                <c:pt idx="452">
                  <c:v>1.9</c:v>
                </c:pt>
                <c:pt idx="453">
                  <c:v>1.9</c:v>
                </c:pt>
                <c:pt idx="454">
                  <c:v>9</c:v>
                </c:pt>
                <c:pt idx="455">
                  <c:v>11.1</c:v>
                </c:pt>
                <c:pt idx="456">
                  <c:v>9.9</c:v>
                </c:pt>
                <c:pt idx="457">
                  <c:v>0</c:v>
                </c:pt>
                <c:pt idx="458">
                  <c:v>9.9</c:v>
                </c:pt>
                <c:pt idx="459">
                  <c:v>12.1</c:v>
                </c:pt>
                <c:pt idx="460">
                  <c:v>0</c:v>
                </c:pt>
                <c:pt idx="461">
                  <c:v>1.9</c:v>
                </c:pt>
                <c:pt idx="462">
                  <c:v>1.9</c:v>
                </c:pt>
                <c:pt idx="463">
                  <c:v>0</c:v>
                </c:pt>
                <c:pt idx="464">
                  <c:v>0</c:v>
                </c:pt>
                <c:pt idx="465">
                  <c:v>5.1</c:v>
                </c:pt>
                <c:pt idx="466">
                  <c:v>9.9</c:v>
                </c:pt>
                <c:pt idx="467">
                  <c:v>0</c:v>
                </c:pt>
                <c:pt idx="468">
                  <c:v>0</c:v>
                </c:pt>
                <c:pt idx="469">
                  <c:v>1.9</c:v>
                </c:pt>
                <c:pt idx="470">
                  <c:v>5.1</c:v>
                </c:pt>
                <c:pt idx="471">
                  <c:v>1.9</c:v>
                </c:pt>
                <c:pt idx="472">
                  <c:v>1.9</c:v>
                </c:pt>
                <c:pt idx="473">
                  <c:v>1</c:v>
                </c:pt>
                <c:pt idx="474">
                  <c:v>11.1</c:v>
                </c:pt>
                <c:pt idx="475">
                  <c:v>13.1</c:v>
                </c:pt>
                <c:pt idx="476">
                  <c:v>5.1</c:v>
                </c:pt>
                <c:pt idx="477">
                  <c:v>8</c:v>
                </c:pt>
                <c:pt idx="478">
                  <c:v>1.9</c:v>
                </c:pt>
                <c:pt idx="479">
                  <c:v>2.9</c:v>
                </c:pt>
                <c:pt idx="480">
                  <c:v>2.9</c:v>
                </c:pt>
                <c:pt idx="481">
                  <c:v>1.9</c:v>
                </c:pt>
                <c:pt idx="482">
                  <c:v>0</c:v>
                </c:pt>
                <c:pt idx="483">
                  <c:v>20.1</c:v>
                </c:pt>
                <c:pt idx="484">
                  <c:v>16</c:v>
                </c:pt>
                <c:pt idx="485">
                  <c:v>8</c:v>
                </c:pt>
                <c:pt idx="486">
                  <c:v>17</c:v>
                </c:pt>
                <c:pt idx="487">
                  <c:v>12.1</c:v>
                </c:pt>
                <c:pt idx="488">
                  <c:v>14</c:v>
                </c:pt>
                <c:pt idx="489">
                  <c:v>20.1</c:v>
                </c:pt>
                <c:pt idx="490">
                  <c:v>8</c:v>
                </c:pt>
                <c:pt idx="491">
                  <c:v>9.9</c:v>
                </c:pt>
                <c:pt idx="492">
                  <c:v>19.1</c:v>
                </c:pt>
                <c:pt idx="493">
                  <c:v>7</c:v>
                </c:pt>
                <c:pt idx="494">
                  <c:v>4.1</c:v>
                </c:pt>
                <c:pt idx="495">
                  <c:v>0</c:v>
                </c:pt>
                <c:pt idx="496">
                  <c:v>4.1</c:v>
                </c:pt>
                <c:pt idx="497">
                  <c:v>2.9</c:v>
                </c:pt>
                <c:pt idx="498">
                  <c:v>0</c:v>
                </c:pt>
                <c:pt idx="499">
                  <c:v>1.9</c:v>
                </c:pt>
                <c:pt idx="500">
                  <c:v>0</c:v>
                </c:pt>
                <c:pt idx="501">
                  <c:v>14</c:v>
                </c:pt>
                <c:pt idx="502">
                  <c:v>16</c:v>
                </c:pt>
                <c:pt idx="503">
                  <c:v>1</c:v>
                </c:pt>
                <c:pt idx="504">
                  <c:v>0</c:v>
                </c:pt>
                <c:pt idx="505">
                  <c:v>5.1</c:v>
                </c:pt>
                <c:pt idx="506">
                  <c:v>2.9</c:v>
                </c:pt>
                <c:pt idx="507">
                  <c:v>4.1</c:v>
                </c:pt>
                <c:pt idx="508">
                  <c:v>11</c:v>
                </c:pt>
                <c:pt idx="509">
                  <c:v>8</c:v>
                </c:pt>
                <c:pt idx="510">
                  <c:v>9</c:v>
                </c:pt>
                <c:pt idx="511">
                  <c:v>6</c:v>
                </c:pt>
                <c:pt idx="512">
                  <c:v>13.1</c:v>
                </c:pt>
                <c:pt idx="513">
                  <c:v>6</c:v>
                </c:pt>
                <c:pt idx="514">
                  <c:v>9.9</c:v>
                </c:pt>
                <c:pt idx="515">
                  <c:v>12.1</c:v>
                </c:pt>
                <c:pt idx="516">
                  <c:v>12.1</c:v>
                </c:pt>
                <c:pt idx="517">
                  <c:v>8</c:v>
                </c:pt>
                <c:pt idx="518">
                  <c:v>8</c:v>
                </c:pt>
                <c:pt idx="519">
                  <c:v>11.1</c:v>
                </c:pt>
                <c:pt idx="520">
                  <c:v>11.1</c:v>
                </c:pt>
                <c:pt idx="521">
                  <c:v>1.9</c:v>
                </c:pt>
                <c:pt idx="522">
                  <c:v>1.9</c:v>
                </c:pt>
                <c:pt idx="523">
                  <c:v>0</c:v>
                </c:pt>
                <c:pt idx="524">
                  <c:v>2.9</c:v>
                </c:pt>
                <c:pt idx="525">
                  <c:v>8</c:v>
                </c:pt>
                <c:pt idx="526">
                  <c:v>14</c:v>
                </c:pt>
                <c:pt idx="527">
                  <c:v>11.1</c:v>
                </c:pt>
                <c:pt idx="528">
                  <c:v>18.1</c:v>
                </c:pt>
                <c:pt idx="529">
                  <c:v>12.1</c:v>
                </c:pt>
                <c:pt idx="530">
                  <c:v>14</c:v>
                </c:pt>
                <c:pt idx="531">
                  <c:v>18.1</c:v>
                </c:pt>
                <c:pt idx="532">
                  <c:v>18.1</c:v>
                </c:pt>
                <c:pt idx="533">
                  <c:v>9.9</c:v>
                </c:pt>
                <c:pt idx="534">
                  <c:v>22</c:v>
                </c:pt>
                <c:pt idx="535">
                  <c:v>24</c:v>
                </c:pt>
                <c:pt idx="536">
                  <c:v>19.1</c:v>
                </c:pt>
                <c:pt idx="537">
                  <c:v>29.1</c:v>
                </c:pt>
                <c:pt idx="538">
                  <c:v>18.1</c:v>
                </c:pt>
                <c:pt idx="539">
                  <c:v>25.2</c:v>
                </c:pt>
                <c:pt idx="540">
                  <c:v>26.1</c:v>
                </c:pt>
                <c:pt idx="541">
                  <c:v>30</c:v>
                </c:pt>
                <c:pt idx="542">
                  <c:v>11.1</c:v>
                </c:pt>
                <c:pt idx="543">
                  <c:v>8</c:v>
                </c:pt>
                <c:pt idx="544">
                  <c:v>17</c:v>
                </c:pt>
                <c:pt idx="545">
                  <c:v>9.9</c:v>
                </c:pt>
                <c:pt idx="546">
                  <c:v>0</c:v>
                </c:pt>
                <c:pt idx="547">
                  <c:v>2.9</c:v>
                </c:pt>
                <c:pt idx="548">
                  <c:v>2.9</c:v>
                </c:pt>
                <c:pt idx="549">
                  <c:v>0</c:v>
                </c:pt>
                <c:pt idx="550">
                  <c:v>1</c:v>
                </c:pt>
                <c:pt idx="551">
                  <c:v>2.9</c:v>
                </c:pt>
                <c:pt idx="552">
                  <c:v>8</c:v>
                </c:pt>
                <c:pt idx="553">
                  <c:v>15</c:v>
                </c:pt>
                <c:pt idx="554">
                  <c:v>13.1</c:v>
                </c:pt>
                <c:pt idx="555">
                  <c:v>6</c:v>
                </c:pt>
                <c:pt idx="556">
                  <c:v>2.9</c:v>
                </c:pt>
                <c:pt idx="557">
                  <c:v>0</c:v>
                </c:pt>
                <c:pt idx="558">
                  <c:v>9</c:v>
                </c:pt>
                <c:pt idx="559">
                  <c:v>5.1</c:v>
                </c:pt>
                <c:pt idx="560">
                  <c:v>1.9</c:v>
                </c:pt>
                <c:pt idx="561">
                  <c:v>9</c:v>
                </c:pt>
                <c:pt idx="562">
                  <c:v>9.9</c:v>
                </c:pt>
                <c:pt idx="563">
                  <c:v>7</c:v>
                </c:pt>
                <c:pt idx="564">
                  <c:v>4.1</c:v>
                </c:pt>
                <c:pt idx="565">
                  <c:v>2</c:v>
                </c:pt>
                <c:pt idx="566">
                  <c:v>6</c:v>
                </c:pt>
                <c:pt idx="567">
                  <c:v>1.9</c:v>
                </c:pt>
                <c:pt idx="568">
                  <c:v>2.9</c:v>
                </c:pt>
                <c:pt idx="569">
                  <c:v>14</c:v>
                </c:pt>
                <c:pt idx="570">
                  <c:v>28.1</c:v>
                </c:pt>
                <c:pt idx="571">
                  <c:v>1.9</c:v>
                </c:pt>
                <c:pt idx="572">
                  <c:v>12.1</c:v>
                </c:pt>
                <c:pt idx="573">
                  <c:v>6</c:v>
                </c:pt>
                <c:pt idx="574">
                  <c:v>1.9</c:v>
                </c:pt>
                <c:pt idx="575">
                  <c:v>0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  <c:pt idx="579">
                  <c:v>2.9</c:v>
                </c:pt>
                <c:pt idx="580">
                  <c:v>9</c:v>
                </c:pt>
                <c:pt idx="581">
                  <c:v>1.9</c:v>
                </c:pt>
                <c:pt idx="582">
                  <c:v>0</c:v>
                </c:pt>
                <c:pt idx="583">
                  <c:v>7</c:v>
                </c:pt>
                <c:pt idx="584">
                  <c:v>7</c:v>
                </c:pt>
                <c:pt idx="585">
                  <c:v>11.1</c:v>
                </c:pt>
                <c:pt idx="586">
                  <c:v>6</c:v>
                </c:pt>
                <c:pt idx="587">
                  <c:v>4.1</c:v>
                </c:pt>
                <c:pt idx="588">
                  <c:v>9.9</c:v>
                </c:pt>
                <c:pt idx="589">
                  <c:v>12.1</c:v>
                </c:pt>
                <c:pt idx="590">
                  <c:v>20.1</c:v>
                </c:pt>
                <c:pt idx="591">
                  <c:v>1.9</c:v>
                </c:pt>
                <c:pt idx="592">
                  <c:v>8</c:v>
                </c:pt>
                <c:pt idx="593">
                  <c:v>12.1</c:v>
                </c:pt>
                <c:pt idx="594">
                  <c:v>18.1</c:v>
                </c:pt>
                <c:pt idx="595">
                  <c:v>7</c:v>
                </c:pt>
                <c:pt idx="596">
                  <c:v>9</c:v>
                </c:pt>
                <c:pt idx="597">
                  <c:v>12.1</c:v>
                </c:pt>
                <c:pt idx="598">
                  <c:v>12.1</c:v>
                </c:pt>
                <c:pt idx="599">
                  <c:v>0</c:v>
                </c:pt>
                <c:pt idx="600">
                  <c:v>0</c:v>
                </c:pt>
                <c:pt idx="601">
                  <c:v>1</c:v>
                </c:pt>
                <c:pt idx="602">
                  <c:v>0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5.1</c:v>
                </c:pt>
                <c:pt idx="607">
                  <c:v>11.1</c:v>
                </c:pt>
                <c:pt idx="608">
                  <c:v>9.9</c:v>
                </c:pt>
                <c:pt idx="609">
                  <c:v>1.9</c:v>
                </c:pt>
                <c:pt idx="610">
                  <c:v>1</c:v>
                </c:pt>
                <c:pt idx="611">
                  <c:v>0</c:v>
                </c:pt>
                <c:pt idx="612">
                  <c:v>1.9</c:v>
                </c:pt>
                <c:pt idx="613">
                  <c:v>11.1</c:v>
                </c:pt>
                <c:pt idx="614">
                  <c:v>0</c:v>
                </c:pt>
                <c:pt idx="615">
                  <c:v>14</c:v>
                </c:pt>
                <c:pt idx="616">
                  <c:v>7</c:v>
                </c:pt>
                <c:pt idx="617">
                  <c:v>14</c:v>
                </c:pt>
                <c:pt idx="618">
                  <c:v>0</c:v>
                </c:pt>
                <c:pt idx="619">
                  <c:v>9.9</c:v>
                </c:pt>
                <c:pt idx="620">
                  <c:v>13.1</c:v>
                </c:pt>
                <c:pt idx="621">
                  <c:v>0</c:v>
                </c:pt>
                <c:pt idx="622">
                  <c:v>6</c:v>
                </c:pt>
                <c:pt idx="623">
                  <c:v>2.9</c:v>
                </c:pt>
                <c:pt idx="624">
                  <c:v>13.1</c:v>
                </c:pt>
                <c:pt idx="625">
                  <c:v>16</c:v>
                </c:pt>
                <c:pt idx="626">
                  <c:v>23</c:v>
                </c:pt>
                <c:pt idx="627">
                  <c:v>9.9</c:v>
                </c:pt>
                <c:pt idx="628">
                  <c:v>9.9</c:v>
                </c:pt>
                <c:pt idx="629">
                  <c:v>12.1</c:v>
                </c:pt>
                <c:pt idx="630">
                  <c:v>1</c:v>
                </c:pt>
                <c:pt idx="631">
                  <c:v>7</c:v>
                </c:pt>
                <c:pt idx="632">
                  <c:v>6</c:v>
                </c:pt>
                <c:pt idx="633">
                  <c:v>1.9</c:v>
                </c:pt>
                <c:pt idx="634">
                  <c:v>2.9</c:v>
                </c:pt>
                <c:pt idx="635">
                  <c:v>0</c:v>
                </c:pt>
                <c:pt idx="636">
                  <c:v>0</c:v>
                </c:pt>
                <c:pt idx="637">
                  <c:v>2.9</c:v>
                </c:pt>
                <c:pt idx="638">
                  <c:v>12.1</c:v>
                </c:pt>
                <c:pt idx="639">
                  <c:v>8</c:v>
                </c:pt>
                <c:pt idx="640">
                  <c:v>17</c:v>
                </c:pt>
                <c:pt idx="641">
                  <c:v>9</c:v>
                </c:pt>
                <c:pt idx="642">
                  <c:v>12</c:v>
                </c:pt>
                <c:pt idx="643">
                  <c:v>16</c:v>
                </c:pt>
                <c:pt idx="644">
                  <c:v>13.1</c:v>
                </c:pt>
                <c:pt idx="645">
                  <c:v>7</c:v>
                </c:pt>
                <c:pt idx="646">
                  <c:v>23</c:v>
                </c:pt>
                <c:pt idx="647">
                  <c:v>32</c:v>
                </c:pt>
                <c:pt idx="648">
                  <c:v>15</c:v>
                </c:pt>
                <c:pt idx="649">
                  <c:v>12.1</c:v>
                </c:pt>
                <c:pt idx="650">
                  <c:v>17</c:v>
                </c:pt>
                <c:pt idx="651">
                  <c:v>13.1</c:v>
                </c:pt>
                <c:pt idx="652">
                  <c:v>8</c:v>
                </c:pt>
                <c:pt idx="653">
                  <c:v>14</c:v>
                </c:pt>
                <c:pt idx="654">
                  <c:v>19.1</c:v>
                </c:pt>
                <c:pt idx="655">
                  <c:v>12.1</c:v>
                </c:pt>
                <c:pt idx="656">
                  <c:v>8</c:v>
                </c:pt>
                <c:pt idx="657">
                  <c:v>18.1</c:v>
                </c:pt>
                <c:pt idx="658">
                  <c:v>0</c:v>
                </c:pt>
                <c:pt idx="659">
                  <c:v>1</c:v>
                </c:pt>
                <c:pt idx="660">
                  <c:v>5.1</c:v>
                </c:pt>
                <c:pt idx="661">
                  <c:v>2.9</c:v>
                </c:pt>
                <c:pt idx="662">
                  <c:v>16</c:v>
                </c:pt>
                <c:pt idx="663">
                  <c:v>5.1</c:v>
                </c:pt>
                <c:pt idx="664">
                  <c:v>9.9</c:v>
                </c:pt>
                <c:pt idx="665">
                  <c:v>11.1</c:v>
                </c:pt>
                <c:pt idx="666">
                  <c:v>11.1</c:v>
                </c:pt>
                <c:pt idx="667">
                  <c:v>13.1</c:v>
                </c:pt>
                <c:pt idx="668">
                  <c:v>6</c:v>
                </c:pt>
                <c:pt idx="669">
                  <c:v>2.9</c:v>
                </c:pt>
                <c:pt idx="670">
                  <c:v>0</c:v>
                </c:pt>
                <c:pt idx="671">
                  <c:v>9.9</c:v>
                </c:pt>
                <c:pt idx="672">
                  <c:v>9.9</c:v>
                </c:pt>
                <c:pt idx="673">
                  <c:v>21.1</c:v>
                </c:pt>
                <c:pt idx="674">
                  <c:v>20.1</c:v>
                </c:pt>
                <c:pt idx="675">
                  <c:v>21.1</c:v>
                </c:pt>
                <c:pt idx="676">
                  <c:v>14</c:v>
                </c:pt>
                <c:pt idx="677">
                  <c:v>15</c:v>
                </c:pt>
                <c:pt idx="678">
                  <c:v>4.1</c:v>
                </c:pt>
                <c:pt idx="679">
                  <c:v>14</c:v>
                </c:pt>
                <c:pt idx="680">
                  <c:v>2.9</c:v>
                </c:pt>
                <c:pt idx="681">
                  <c:v>1.9</c:v>
                </c:pt>
                <c:pt idx="682">
                  <c:v>1.9</c:v>
                </c:pt>
                <c:pt idx="683">
                  <c:v>0</c:v>
                </c:pt>
                <c:pt idx="684">
                  <c:v>8</c:v>
                </c:pt>
                <c:pt idx="685">
                  <c:v>14</c:v>
                </c:pt>
                <c:pt idx="686">
                  <c:v>14</c:v>
                </c:pt>
                <c:pt idx="687">
                  <c:v>18.1</c:v>
                </c:pt>
                <c:pt idx="688">
                  <c:v>17</c:v>
                </c:pt>
                <c:pt idx="689">
                  <c:v>9</c:v>
                </c:pt>
                <c:pt idx="690">
                  <c:v>4.1</c:v>
                </c:pt>
                <c:pt idx="691">
                  <c:v>0</c:v>
                </c:pt>
                <c:pt idx="692">
                  <c:v>14</c:v>
                </c:pt>
                <c:pt idx="693">
                  <c:v>21.1</c:v>
                </c:pt>
                <c:pt idx="694">
                  <c:v>9.9</c:v>
                </c:pt>
                <c:pt idx="695">
                  <c:v>12.1</c:v>
                </c:pt>
                <c:pt idx="696">
                  <c:v>19.1</c:v>
                </c:pt>
                <c:pt idx="697">
                  <c:v>14</c:v>
                </c:pt>
                <c:pt idx="698">
                  <c:v>13.1</c:v>
                </c:pt>
                <c:pt idx="699">
                  <c:v>1.9</c:v>
                </c:pt>
                <c:pt idx="700">
                  <c:v>4.1</c:v>
                </c:pt>
                <c:pt idx="701">
                  <c:v>1.9</c:v>
                </c:pt>
                <c:pt idx="702">
                  <c:v>13.1</c:v>
                </c:pt>
                <c:pt idx="703">
                  <c:v>2.9</c:v>
                </c:pt>
                <c:pt idx="704">
                  <c:v>1.9</c:v>
                </c:pt>
                <c:pt idx="705">
                  <c:v>8</c:v>
                </c:pt>
                <c:pt idx="706">
                  <c:v>8</c:v>
                </c:pt>
                <c:pt idx="707">
                  <c:v>9</c:v>
                </c:pt>
                <c:pt idx="708">
                  <c:v>14</c:v>
                </c:pt>
                <c:pt idx="709">
                  <c:v>11.1</c:v>
                </c:pt>
                <c:pt idx="710">
                  <c:v>22</c:v>
                </c:pt>
                <c:pt idx="711">
                  <c:v>0</c:v>
                </c:pt>
                <c:pt idx="712">
                  <c:v>2.9</c:v>
                </c:pt>
                <c:pt idx="713">
                  <c:v>15</c:v>
                </c:pt>
                <c:pt idx="714">
                  <c:v>16</c:v>
                </c:pt>
                <c:pt idx="715">
                  <c:v>9.9</c:v>
                </c:pt>
                <c:pt idx="716">
                  <c:v>19.1</c:v>
                </c:pt>
                <c:pt idx="717">
                  <c:v>16</c:v>
                </c:pt>
                <c:pt idx="718">
                  <c:v>17</c:v>
                </c:pt>
                <c:pt idx="719">
                  <c:v>7</c:v>
                </c:pt>
                <c:pt idx="720">
                  <c:v>21.1</c:v>
                </c:pt>
                <c:pt idx="721">
                  <c:v>7</c:v>
                </c:pt>
                <c:pt idx="722">
                  <c:v>1.9</c:v>
                </c:pt>
                <c:pt idx="723">
                  <c:v>22</c:v>
                </c:pt>
                <c:pt idx="724">
                  <c:v>16</c:v>
                </c:pt>
                <c:pt idx="725">
                  <c:v>18.1</c:v>
                </c:pt>
                <c:pt idx="726">
                  <c:v>4.1</c:v>
                </c:pt>
                <c:pt idx="727">
                  <c:v>1</c:v>
                </c:pt>
                <c:pt idx="728">
                  <c:v>6</c:v>
                </c:pt>
                <c:pt idx="729">
                  <c:v>14</c:v>
                </c:pt>
                <c:pt idx="730">
                  <c:v>14</c:v>
                </c:pt>
                <c:pt idx="731">
                  <c:v>14</c:v>
                </c:pt>
                <c:pt idx="732">
                  <c:v>12.1</c:v>
                </c:pt>
                <c:pt idx="733">
                  <c:v>14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4.1</c:v>
                </c:pt>
                <c:pt idx="742">
                  <c:v>8</c:v>
                </c:pt>
                <c:pt idx="743">
                  <c:v>9.9</c:v>
                </c:pt>
                <c:pt idx="744">
                  <c:v>2.9</c:v>
                </c:pt>
                <c:pt idx="745">
                  <c:v>8</c:v>
                </c:pt>
                <c:pt idx="746">
                  <c:v>13.1</c:v>
                </c:pt>
                <c:pt idx="747">
                  <c:v>9.9</c:v>
                </c:pt>
                <c:pt idx="748">
                  <c:v>9.9</c:v>
                </c:pt>
                <c:pt idx="749">
                  <c:v>2.9</c:v>
                </c:pt>
                <c:pt idx="750">
                  <c:v>7</c:v>
                </c:pt>
                <c:pt idx="751">
                  <c:v>12.1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1</c:v>
                </c:pt>
                <c:pt idx="756">
                  <c:v>2.9</c:v>
                </c:pt>
                <c:pt idx="757">
                  <c:v>8</c:v>
                </c:pt>
                <c:pt idx="758">
                  <c:v>0</c:v>
                </c:pt>
                <c:pt idx="759">
                  <c:v>1.9</c:v>
                </c:pt>
                <c:pt idx="760">
                  <c:v>21.1</c:v>
                </c:pt>
                <c:pt idx="761">
                  <c:v>2.9</c:v>
                </c:pt>
                <c:pt idx="762">
                  <c:v>0</c:v>
                </c:pt>
                <c:pt idx="763">
                  <c:v>19.1</c:v>
                </c:pt>
                <c:pt idx="764">
                  <c:v>9.9</c:v>
                </c:pt>
                <c:pt idx="765">
                  <c:v>16</c:v>
                </c:pt>
                <c:pt idx="766">
                  <c:v>11.1</c:v>
                </c:pt>
                <c:pt idx="767">
                  <c:v>9</c:v>
                </c:pt>
                <c:pt idx="768">
                  <c:v>2.9</c:v>
                </c:pt>
                <c:pt idx="769">
                  <c:v>3</c:v>
                </c:pt>
                <c:pt idx="770">
                  <c:v>15</c:v>
                </c:pt>
                <c:pt idx="771">
                  <c:v>9.9</c:v>
                </c:pt>
                <c:pt idx="772">
                  <c:v>0</c:v>
                </c:pt>
                <c:pt idx="773">
                  <c:v>0</c:v>
                </c:pt>
                <c:pt idx="774">
                  <c:v>6</c:v>
                </c:pt>
                <c:pt idx="775">
                  <c:v>1</c:v>
                </c:pt>
                <c:pt idx="776">
                  <c:v>7</c:v>
                </c:pt>
                <c:pt idx="777">
                  <c:v>7</c:v>
                </c:pt>
                <c:pt idx="778">
                  <c:v>0</c:v>
                </c:pt>
                <c:pt idx="779">
                  <c:v>2.9</c:v>
                </c:pt>
                <c:pt idx="780">
                  <c:v>15</c:v>
                </c:pt>
                <c:pt idx="781">
                  <c:v>18.1</c:v>
                </c:pt>
                <c:pt idx="782">
                  <c:v>14</c:v>
                </c:pt>
                <c:pt idx="783">
                  <c:v>7</c:v>
                </c:pt>
                <c:pt idx="784">
                  <c:v>16</c:v>
                </c:pt>
                <c:pt idx="785">
                  <c:v>9.9</c:v>
                </c:pt>
                <c:pt idx="786">
                  <c:v>14</c:v>
                </c:pt>
                <c:pt idx="787">
                  <c:v>8</c:v>
                </c:pt>
                <c:pt idx="788">
                  <c:v>4.1</c:v>
                </c:pt>
                <c:pt idx="789">
                  <c:v>0</c:v>
                </c:pt>
                <c:pt idx="790">
                  <c:v>1.9</c:v>
                </c:pt>
                <c:pt idx="791">
                  <c:v>0</c:v>
                </c:pt>
                <c:pt idx="792">
                  <c:v>0</c:v>
                </c:pt>
                <c:pt idx="793">
                  <c:v>2.9</c:v>
                </c:pt>
                <c:pt idx="794">
                  <c:v>17</c:v>
                </c:pt>
                <c:pt idx="795">
                  <c:v>8</c:v>
                </c:pt>
                <c:pt idx="796">
                  <c:v>0</c:v>
                </c:pt>
                <c:pt idx="797">
                  <c:v>19.1</c:v>
                </c:pt>
                <c:pt idx="798">
                  <c:v>14</c:v>
                </c:pt>
                <c:pt idx="799">
                  <c:v>15</c:v>
                </c:pt>
                <c:pt idx="800">
                  <c:v>18.1</c:v>
                </c:pt>
                <c:pt idx="801">
                  <c:v>19.1</c:v>
                </c:pt>
                <c:pt idx="802">
                  <c:v>17</c:v>
                </c:pt>
                <c:pt idx="803">
                  <c:v>13.1</c:v>
                </c:pt>
                <c:pt idx="804">
                  <c:v>13.1</c:v>
                </c:pt>
                <c:pt idx="805">
                  <c:v>2.9</c:v>
                </c:pt>
                <c:pt idx="806">
                  <c:v>2.9</c:v>
                </c:pt>
                <c:pt idx="807">
                  <c:v>4.1</c:v>
                </c:pt>
                <c:pt idx="808">
                  <c:v>13.1</c:v>
                </c:pt>
                <c:pt idx="809">
                  <c:v>2.9</c:v>
                </c:pt>
                <c:pt idx="810">
                  <c:v>19.1</c:v>
                </c:pt>
                <c:pt idx="811">
                  <c:v>19.1</c:v>
                </c:pt>
                <c:pt idx="812">
                  <c:v>23</c:v>
                </c:pt>
                <c:pt idx="813">
                  <c:v>23</c:v>
                </c:pt>
                <c:pt idx="814">
                  <c:v>2.9</c:v>
                </c:pt>
                <c:pt idx="815">
                  <c:v>17</c:v>
                </c:pt>
                <c:pt idx="816">
                  <c:v>20.1</c:v>
                </c:pt>
                <c:pt idx="817">
                  <c:v>0</c:v>
                </c:pt>
                <c:pt idx="818">
                  <c:v>1</c:v>
                </c:pt>
                <c:pt idx="819">
                  <c:v>1.9</c:v>
                </c:pt>
                <c:pt idx="820">
                  <c:v>0</c:v>
                </c:pt>
                <c:pt idx="821">
                  <c:v>12.1</c:v>
                </c:pt>
                <c:pt idx="822">
                  <c:v>14</c:v>
                </c:pt>
                <c:pt idx="823">
                  <c:v>12.1</c:v>
                </c:pt>
                <c:pt idx="824">
                  <c:v>14</c:v>
                </c:pt>
                <c:pt idx="825">
                  <c:v>4.1</c:v>
                </c:pt>
                <c:pt idx="826">
                  <c:v>14</c:v>
                </c:pt>
                <c:pt idx="827">
                  <c:v>11.1</c:v>
                </c:pt>
                <c:pt idx="828">
                  <c:v>12.1</c:v>
                </c:pt>
                <c:pt idx="829">
                  <c:v>20.1</c:v>
                </c:pt>
                <c:pt idx="830">
                  <c:v>14</c:v>
                </c:pt>
                <c:pt idx="831">
                  <c:v>11.1</c:v>
                </c:pt>
                <c:pt idx="832">
                  <c:v>1</c:v>
                </c:pt>
                <c:pt idx="833">
                  <c:v>1.9</c:v>
                </c:pt>
                <c:pt idx="834">
                  <c:v>2.9</c:v>
                </c:pt>
                <c:pt idx="835">
                  <c:v>2.9</c:v>
                </c:pt>
                <c:pt idx="836">
                  <c:v>4.1</c:v>
                </c:pt>
                <c:pt idx="837">
                  <c:v>6</c:v>
                </c:pt>
                <c:pt idx="838">
                  <c:v>7</c:v>
                </c:pt>
                <c:pt idx="839">
                  <c:v>4.1</c:v>
                </c:pt>
                <c:pt idx="840">
                  <c:v>2.9</c:v>
                </c:pt>
                <c:pt idx="841">
                  <c:v>6</c:v>
                </c:pt>
                <c:pt idx="842">
                  <c:v>5.1</c:v>
                </c:pt>
                <c:pt idx="843">
                  <c:v>12.1</c:v>
                </c:pt>
                <c:pt idx="844">
                  <c:v>12.1</c:v>
                </c:pt>
                <c:pt idx="845">
                  <c:v>9</c:v>
                </c:pt>
                <c:pt idx="846">
                  <c:v>4.1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4.1</c:v>
                </c:pt>
                <c:pt idx="851">
                  <c:v>4.1</c:v>
                </c:pt>
                <c:pt idx="852">
                  <c:v>0</c:v>
                </c:pt>
                <c:pt idx="853">
                  <c:v>12.1</c:v>
                </c:pt>
                <c:pt idx="854">
                  <c:v>18.1</c:v>
                </c:pt>
                <c:pt idx="855">
                  <c:v>8</c:v>
                </c:pt>
                <c:pt idx="856">
                  <c:v>9</c:v>
                </c:pt>
                <c:pt idx="857">
                  <c:v>0</c:v>
                </c:pt>
                <c:pt idx="858">
                  <c:v>8</c:v>
                </c:pt>
                <c:pt idx="859">
                  <c:v>6</c:v>
                </c:pt>
                <c:pt idx="860">
                  <c:v>9.9</c:v>
                </c:pt>
                <c:pt idx="861">
                  <c:v>9.9</c:v>
                </c:pt>
                <c:pt idx="862">
                  <c:v>6</c:v>
                </c:pt>
                <c:pt idx="863">
                  <c:v>9.9</c:v>
                </c:pt>
                <c:pt idx="864">
                  <c:v>5.1</c:v>
                </c:pt>
                <c:pt idx="865">
                  <c:v>8</c:v>
                </c:pt>
                <c:pt idx="866">
                  <c:v>9</c:v>
                </c:pt>
                <c:pt idx="867">
                  <c:v>14</c:v>
                </c:pt>
                <c:pt idx="868">
                  <c:v>11.1</c:v>
                </c:pt>
                <c:pt idx="869">
                  <c:v>9.9</c:v>
                </c:pt>
                <c:pt idx="870">
                  <c:v>9.9</c:v>
                </c:pt>
                <c:pt idx="871">
                  <c:v>0</c:v>
                </c:pt>
                <c:pt idx="872">
                  <c:v>13.1</c:v>
                </c:pt>
                <c:pt idx="873">
                  <c:v>1</c:v>
                </c:pt>
                <c:pt idx="874">
                  <c:v>4.1</c:v>
                </c:pt>
                <c:pt idx="875">
                  <c:v>11.1</c:v>
                </c:pt>
                <c:pt idx="876">
                  <c:v>7</c:v>
                </c:pt>
                <c:pt idx="877">
                  <c:v>8</c:v>
                </c:pt>
                <c:pt idx="878">
                  <c:v>12.1</c:v>
                </c:pt>
                <c:pt idx="879">
                  <c:v>12.1</c:v>
                </c:pt>
                <c:pt idx="880">
                  <c:v>18.1</c:v>
                </c:pt>
                <c:pt idx="881">
                  <c:v>28.1</c:v>
                </c:pt>
                <c:pt idx="882">
                  <c:v>29.1</c:v>
                </c:pt>
                <c:pt idx="883">
                  <c:v>15</c:v>
                </c:pt>
                <c:pt idx="884">
                  <c:v>2.9</c:v>
                </c:pt>
                <c:pt idx="885">
                  <c:v>0</c:v>
                </c:pt>
                <c:pt idx="886">
                  <c:v>8</c:v>
                </c:pt>
                <c:pt idx="887">
                  <c:v>8</c:v>
                </c:pt>
                <c:pt idx="888">
                  <c:v>8</c:v>
                </c:pt>
                <c:pt idx="889">
                  <c:v>4.1</c:v>
                </c:pt>
                <c:pt idx="890">
                  <c:v>8</c:v>
                </c:pt>
                <c:pt idx="891">
                  <c:v>6</c:v>
                </c:pt>
                <c:pt idx="892">
                  <c:v>7</c:v>
                </c:pt>
                <c:pt idx="893">
                  <c:v>14</c:v>
                </c:pt>
                <c:pt idx="894">
                  <c:v>1.9</c:v>
                </c:pt>
                <c:pt idx="895">
                  <c:v>4.1</c:v>
                </c:pt>
                <c:pt idx="896">
                  <c:v>1</c:v>
                </c:pt>
                <c:pt idx="897">
                  <c:v>0</c:v>
                </c:pt>
                <c:pt idx="898">
                  <c:v>1.9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8</c:v>
                </c:pt>
                <c:pt idx="903">
                  <c:v>14</c:v>
                </c:pt>
                <c:pt idx="904">
                  <c:v>13.1</c:v>
                </c:pt>
                <c:pt idx="905">
                  <c:v>7</c:v>
                </c:pt>
                <c:pt idx="906">
                  <c:v>1.9</c:v>
                </c:pt>
                <c:pt idx="907">
                  <c:v>0</c:v>
                </c:pt>
                <c:pt idx="908">
                  <c:v>8</c:v>
                </c:pt>
                <c:pt idx="909">
                  <c:v>13.1</c:v>
                </c:pt>
                <c:pt idx="910">
                  <c:v>17</c:v>
                </c:pt>
                <c:pt idx="911">
                  <c:v>17</c:v>
                </c:pt>
                <c:pt idx="912">
                  <c:v>9.9</c:v>
                </c:pt>
                <c:pt idx="913">
                  <c:v>19.1</c:v>
                </c:pt>
                <c:pt idx="914">
                  <c:v>9.9</c:v>
                </c:pt>
                <c:pt idx="915">
                  <c:v>0</c:v>
                </c:pt>
                <c:pt idx="916">
                  <c:v>1.9</c:v>
                </c:pt>
                <c:pt idx="917">
                  <c:v>4.1</c:v>
                </c:pt>
                <c:pt idx="918">
                  <c:v>0</c:v>
                </c:pt>
                <c:pt idx="919">
                  <c:v>1.9</c:v>
                </c:pt>
                <c:pt idx="920">
                  <c:v>0</c:v>
                </c:pt>
                <c:pt idx="921">
                  <c:v>9.9</c:v>
                </c:pt>
                <c:pt idx="922">
                  <c:v>11.1</c:v>
                </c:pt>
                <c:pt idx="923">
                  <c:v>0</c:v>
                </c:pt>
                <c:pt idx="924">
                  <c:v>9</c:v>
                </c:pt>
                <c:pt idx="925">
                  <c:v>12.1</c:v>
                </c:pt>
                <c:pt idx="926">
                  <c:v>4.1</c:v>
                </c:pt>
                <c:pt idx="927">
                  <c:v>0</c:v>
                </c:pt>
                <c:pt idx="928">
                  <c:v>12.1</c:v>
                </c:pt>
                <c:pt idx="929">
                  <c:v>14</c:v>
                </c:pt>
                <c:pt idx="930">
                  <c:v>13.1</c:v>
                </c:pt>
                <c:pt idx="931">
                  <c:v>17</c:v>
                </c:pt>
                <c:pt idx="932">
                  <c:v>20.1</c:v>
                </c:pt>
                <c:pt idx="933">
                  <c:v>11.1</c:v>
                </c:pt>
                <c:pt idx="934">
                  <c:v>14</c:v>
                </c:pt>
                <c:pt idx="935">
                  <c:v>16</c:v>
                </c:pt>
                <c:pt idx="936">
                  <c:v>11.1</c:v>
                </c:pt>
                <c:pt idx="937">
                  <c:v>14</c:v>
                </c:pt>
                <c:pt idx="938">
                  <c:v>1.9</c:v>
                </c:pt>
                <c:pt idx="939">
                  <c:v>7</c:v>
                </c:pt>
                <c:pt idx="940">
                  <c:v>11.1</c:v>
                </c:pt>
                <c:pt idx="941">
                  <c:v>6</c:v>
                </c:pt>
                <c:pt idx="942">
                  <c:v>0</c:v>
                </c:pt>
                <c:pt idx="943">
                  <c:v>0</c:v>
                </c:pt>
                <c:pt idx="944">
                  <c:v>19.1</c:v>
                </c:pt>
                <c:pt idx="945">
                  <c:v>22</c:v>
                </c:pt>
                <c:pt idx="946">
                  <c:v>8</c:v>
                </c:pt>
                <c:pt idx="947">
                  <c:v>9.9</c:v>
                </c:pt>
                <c:pt idx="948">
                  <c:v>13.1</c:v>
                </c:pt>
                <c:pt idx="949">
                  <c:v>9</c:v>
                </c:pt>
                <c:pt idx="950">
                  <c:v>15</c:v>
                </c:pt>
                <c:pt idx="951">
                  <c:v>13.1</c:v>
                </c:pt>
                <c:pt idx="952">
                  <c:v>13.1</c:v>
                </c:pt>
                <c:pt idx="953">
                  <c:v>6</c:v>
                </c:pt>
                <c:pt idx="954">
                  <c:v>9.9</c:v>
                </c:pt>
                <c:pt idx="955">
                  <c:v>12.1</c:v>
                </c:pt>
                <c:pt idx="956">
                  <c:v>19.1</c:v>
                </c:pt>
                <c:pt idx="957">
                  <c:v>18.1</c:v>
                </c:pt>
                <c:pt idx="958">
                  <c:v>22</c:v>
                </c:pt>
                <c:pt idx="959">
                  <c:v>20.1</c:v>
                </c:pt>
                <c:pt idx="960">
                  <c:v>16</c:v>
                </c:pt>
                <c:pt idx="961">
                  <c:v>15</c:v>
                </c:pt>
                <c:pt idx="962">
                  <c:v>17</c:v>
                </c:pt>
                <c:pt idx="963">
                  <c:v>12.1</c:v>
                </c:pt>
                <c:pt idx="964">
                  <c:v>14</c:v>
                </c:pt>
                <c:pt idx="965">
                  <c:v>17</c:v>
                </c:pt>
                <c:pt idx="966">
                  <c:v>20.1</c:v>
                </c:pt>
                <c:pt idx="967">
                  <c:v>14</c:v>
                </c:pt>
                <c:pt idx="968">
                  <c:v>19.1</c:v>
                </c:pt>
                <c:pt idx="969">
                  <c:v>17</c:v>
                </c:pt>
                <c:pt idx="970">
                  <c:v>9.9</c:v>
                </c:pt>
                <c:pt idx="971">
                  <c:v>14</c:v>
                </c:pt>
                <c:pt idx="972">
                  <c:v>9.9</c:v>
                </c:pt>
                <c:pt idx="973">
                  <c:v>13.1</c:v>
                </c:pt>
                <c:pt idx="974">
                  <c:v>0</c:v>
                </c:pt>
                <c:pt idx="975">
                  <c:v>11.1</c:v>
                </c:pt>
                <c:pt idx="976">
                  <c:v>14</c:v>
                </c:pt>
                <c:pt idx="977">
                  <c:v>13.1</c:v>
                </c:pt>
                <c:pt idx="978">
                  <c:v>16</c:v>
                </c:pt>
                <c:pt idx="979">
                  <c:v>18.1</c:v>
                </c:pt>
                <c:pt idx="980">
                  <c:v>9.9</c:v>
                </c:pt>
                <c:pt idx="981">
                  <c:v>4.1</c:v>
                </c:pt>
                <c:pt idx="982">
                  <c:v>14</c:v>
                </c:pt>
                <c:pt idx="983">
                  <c:v>16</c:v>
                </c:pt>
                <c:pt idx="984">
                  <c:v>13.1</c:v>
                </c:pt>
                <c:pt idx="985">
                  <c:v>12.1</c:v>
                </c:pt>
                <c:pt idx="986">
                  <c:v>12.1</c:v>
                </c:pt>
                <c:pt idx="987">
                  <c:v>16</c:v>
                </c:pt>
                <c:pt idx="988">
                  <c:v>20.1</c:v>
                </c:pt>
                <c:pt idx="989">
                  <c:v>16</c:v>
                </c:pt>
                <c:pt idx="990">
                  <c:v>18.1</c:v>
                </c:pt>
                <c:pt idx="991">
                  <c:v>17</c:v>
                </c:pt>
                <c:pt idx="992">
                  <c:v>9.9</c:v>
                </c:pt>
                <c:pt idx="993">
                  <c:v>9.9</c:v>
                </c:pt>
                <c:pt idx="994">
                  <c:v>2.9</c:v>
                </c:pt>
                <c:pt idx="995">
                  <c:v>9</c:v>
                </c:pt>
                <c:pt idx="996">
                  <c:v>13.1</c:v>
                </c:pt>
                <c:pt idx="997">
                  <c:v>14</c:v>
                </c:pt>
                <c:pt idx="998">
                  <c:v>14</c:v>
                </c:pt>
                <c:pt idx="999">
                  <c:v>20.1</c:v>
                </c:pt>
                <c:pt idx="1000">
                  <c:v>15</c:v>
                </c:pt>
                <c:pt idx="1001">
                  <c:v>18.1</c:v>
                </c:pt>
                <c:pt idx="1002">
                  <c:v>14</c:v>
                </c:pt>
                <c:pt idx="1003">
                  <c:v>11.1</c:v>
                </c:pt>
                <c:pt idx="1004">
                  <c:v>12.1</c:v>
                </c:pt>
                <c:pt idx="1005">
                  <c:v>15</c:v>
                </c:pt>
                <c:pt idx="1006">
                  <c:v>17</c:v>
                </c:pt>
                <c:pt idx="1007">
                  <c:v>8</c:v>
                </c:pt>
                <c:pt idx="1008">
                  <c:v>14</c:v>
                </c:pt>
                <c:pt idx="1009">
                  <c:v>12.1</c:v>
                </c:pt>
                <c:pt idx="1010">
                  <c:v>18.1</c:v>
                </c:pt>
                <c:pt idx="1011">
                  <c:v>15</c:v>
                </c:pt>
                <c:pt idx="1012">
                  <c:v>22</c:v>
                </c:pt>
                <c:pt idx="1013">
                  <c:v>13.1</c:v>
                </c:pt>
                <c:pt idx="1014">
                  <c:v>13.1</c:v>
                </c:pt>
                <c:pt idx="1015">
                  <c:v>8</c:v>
                </c:pt>
                <c:pt idx="1016">
                  <c:v>9.9</c:v>
                </c:pt>
                <c:pt idx="1017">
                  <c:v>6</c:v>
                </c:pt>
                <c:pt idx="1018">
                  <c:v>2.9</c:v>
                </c:pt>
                <c:pt idx="1019">
                  <c:v>8</c:v>
                </c:pt>
                <c:pt idx="1020">
                  <c:v>2.9</c:v>
                </c:pt>
                <c:pt idx="1021">
                  <c:v>5.1</c:v>
                </c:pt>
                <c:pt idx="1022">
                  <c:v>6</c:v>
                </c:pt>
                <c:pt idx="1023">
                  <c:v>9</c:v>
                </c:pt>
                <c:pt idx="1024">
                  <c:v>9</c:v>
                </c:pt>
                <c:pt idx="1025">
                  <c:v>8</c:v>
                </c:pt>
                <c:pt idx="1026">
                  <c:v>6</c:v>
                </c:pt>
                <c:pt idx="1027">
                  <c:v>2.9</c:v>
                </c:pt>
                <c:pt idx="1028">
                  <c:v>6</c:v>
                </c:pt>
                <c:pt idx="1029">
                  <c:v>9.9</c:v>
                </c:pt>
                <c:pt idx="1030">
                  <c:v>9</c:v>
                </c:pt>
                <c:pt idx="1031">
                  <c:v>16</c:v>
                </c:pt>
                <c:pt idx="1032">
                  <c:v>16</c:v>
                </c:pt>
                <c:pt idx="1033">
                  <c:v>15</c:v>
                </c:pt>
                <c:pt idx="1034">
                  <c:v>9.9</c:v>
                </c:pt>
                <c:pt idx="1035">
                  <c:v>9.9</c:v>
                </c:pt>
                <c:pt idx="1036">
                  <c:v>13.1</c:v>
                </c:pt>
                <c:pt idx="1037">
                  <c:v>9</c:v>
                </c:pt>
                <c:pt idx="1038">
                  <c:v>14</c:v>
                </c:pt>
                <c:pt idx="1039">
                  <c:v>9.9</c:v>
                </c:pt>
                <c:pt idx="1040">
                  <c:v>5.1</c:v>
                </c:pt>
                <c:pt idx="1041">
                  <c:v>4.1</c:v>
                </c:pt>
                <c:pt idx="1042">
                  <c:v>5.1</c:v>
                </c:pt>
                <c:pt idx="1043">
                  <c:v>14</c:v>
                </c:pt>
                <c:pt idx="1044">
                  <c:v>16</c:v>
                </c:pt>
                <c:pt idx="1045">
                  <c:v>16</c:v>
                </c:pt>
                <c:pt idx="1046">
                  <c:v>14</c:v>
                </c:pt>
                <c:pt idx="1047">
                  <c:v>9.9</c:v>
                </c:pt>
                <c:pt idx="1048">
                  <c:v>15</c:v>
                </c:pt>
                <c:pt idx="1049">
                  <c:v>8</c:v>
                </c:pt>
                <c:pt idx="1050">
                  <c:v>9.9</c:v>
                </c:pt>
                <c:pt idx="1051">
                  <c:v>4.1</c:v>
                </c:pt>
                <c:pt idx="1052">
                  <c:v>4.1</c:v>
                </c:pt>
                <c:pt idx="1053">
                  <c:v>1.9</c:v>
                </c:pt>
                <c:pt idx="1054">
                  <c:v>11.1</c:v>
                </c:pt>
                <c:pt idx="1055">
                  <c:v>11.1</c:v>
                </c:pt>
                <c:pt idx="1056">
                  <c:v>12.1</c:v>
                </c:pt>
                <c:pt idx="1057">
                  <c:v>9.9</c:v>
                </c:pt>
                <c:pt idx="1058">
                  <c:v>12.1</c:v>
                </c:pt>
                <c:pt idx="1059">
                  <c:v>7</c:v>
                </c:pt>
                <c:pt idx="1060">
                  <c:v>6</c:v>
                </c:pt>
                <c:pt idx="1061">
                  <c:v>12.1</c:v>
                </c:pt>
                <c:pt idx="1062">
                  <c:v>6</c:v>
                </c:pt>
                <c:pt idx="1063">
                  <c:v>8</c:v>
                </c:pt>
                <c:pt idx="1064">
                  <c:v>9</c:v>
                </c:pt>
                <c:pt idx="1065">
                  <c:v>9.9</c:v>
                </c:pt>
                <c:pt idx="1066">
                  <c:v>0</c:v>
                </c:pt>
                <c:pt idx="1067">
                  <c:v>12.1</c:v>
                </c:pt>
                <c:pt idx="1068">
                  <c:v>18.1</c:v>
                </c:pt>
                <c:pt idx="1069">
                  <c:v>8</c:v>
                </c:pt>
                <c:pt idx="1070">
                  <c:v>9.9</c:v>
                </c:pt>
                <c:pt idx="1071">
                  <c:v>9.9</c:v>
                </c:pt>
                <c:pt idx="1072">
                  <c:v>7</c:v>
                </c:pt>
                <c:pt idx="1073">
                  <c:v>0</c:v>
                </c:pt>
                <c:pt idx="1074">
                  <c:v>9.9</c:v>
                </c:pt>
                <c:pt idx="1075">
                  <c:v>8</c:v>
                </c:pt>
                <c:pt idx="1076">
                  <c:v>8</c:v>
                </c:pt>
                <c:pt idx="1077">
                  <c:v>12.1</c:v>
                </c:pt>
                <c:pt idx="1078">
                  <c:v>13.1</c:v>
                </c:pt>
                <c:pt idx="1079">
                  <c:v>14</c:v>
                </c:pt>
                <c:pt idx="1080">
                  <c:v>8</c:v>
                </c:pt>
                <c:pt idx="1081">
                  <c:v>15</c:v>
                </c:pt>
                <c:pt idx="1082">
                  <c:v>8</c:v>
                </c:pt>
                <c:pt idx="1083">
                  <c:v>6</c:v>
                </c:pt>
                <c:pt idx="1084">
                  <c:v>6</c:v>
                </c:pt>
                <c:pt idx="1085">
                  <c:v>9</c:v>
                </c:pt>
                <c:pt idx="1086">
                  <c:v>12.1</c:v>
                </c:pt>
                <c:pt idx="1087">
                  <c:v>12.1</c:v>
                </c:pt>
                <c:pt idx="1088">
                  <c:v>12.1</c:v>
                </c:pt>
                <c:pt idx="1089">
                  <c:v>9.9</c:v>
                </c:pt>
                <c:pt idx="1090">
                  <c:v>4.1</c:v>
                </c:pt>
                <c:pt idx="1091">
                  <c:v>6</c:v>
                </c:pt>
                <c:pt idx="1092">
                  <c:v>4.1</c:v>
                </c:pt>
                <c:pt idx="1093">
                  <c:v>8</c:v>
                </c:pt>
                <c:pt idx="1094">
                  <c:v>7</c:v>
                </c:pt>
                <c:pt idx="1095">
                  <c:v>8</c:v>
                </c:pt>
                <c:pt idx="1096">
                  <c:v>0</c:v>
                </c:pt>
                <c:pt idx="1097">
                  <c:v>13.1</c:v>
                </c:pt>
                <c:pt idx="1098">
                  <c:v>14</c:v>
                </c:pt>
                <c:pt idx="1099">
                  <c:v>9.9</c:v>
                </c:pt>
                <c:pt idx="1100">
                  <c:v>5.1</c:v>
                </c:pt>
                <c:pt idx="1101">
                  <c:v>9.9</c:v>
                </c:pt>
                <c:pt idx="1102">
                  <c:v>14</c:v>
                </c:pt>
                <c:pt idx="1103">
                  <c:v>7</c:v>
                </c:pt>
                <c:pt idx="1104">
                  <c:v>12.1</c:v>
                </c:pt>
                <c:pt idx="1105">
                  <c:v>9.9</c:v>
                </c:pt>
                <c:pt idx="1106">
                  <c:v>9.9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7</c:v>
                </c:pt>
                <c:pt idx="1111">
                  <c:v>7</c:v>
                </c:pt>
                <c:pt idx="1112">
                  <c:v>0</c:v>
                </c:pt>
                <c:pt idx="1113">
                  <c:v>8</c:v>
                </c:pt>
                <c:pt idx="1114">
                  <c:v>12.1</c:v>
                </c:pt>
                <c:pt idx="1115">
                  <c:v>9.9</c:v>
                </c:pt>
                <c:pt idx="1116">
                  <c:v>8</c:v>
                </c:pt>
                <c:pt idx="1117">
                  <c:v>9.9</c:v>
                </c:pt>
                <c:pt idx="1118">
                  <c:v>14</c:v>
                </c:pt>
                <c:pt idx="1119">
                  <c:v>5.1</c:v>
                </c:pt>
                <c:pt idx="1120">
                  <c:v>5.1</c:v>
                </c:pt>
                <c:pt idx="1121">
                  <c:v>4.1</c:v>
                </c:pt>
                <c:pt idx="1122">
                  <c:v>4.1</c:v>
                </c:pt>
                <c:pt idx="1123">
                  <c:v>2.9</c:v>
                </c:pt>
                <c:pt idx="1124">
                  <c:v>8</c:v>
                </c:pt>
                <c:pt idx="1125">
                  <c:v>5.1</c:v>
                </c:pt>
                <c:pt idx="1126">
                  <c:v>4.1</c:v>
                </c:pt>
                <c:pt idx="1127">
                  <c:v>16</c:v>
                </c:pt>
                <c:pt idx="1128">
                  <c:v>1.9</c:v>
                </c:pt>
                <c:pt idx="1129">
                  <c:v>4.1</c:v>
                </c:pt>
                <c:pt idx="1130">
                  <c:v>2.9</c:v>
                </c:pt>
              </c:numCache>
            </c:numRef>
          </c:val>
          <c:smooth val="0"/>
        </c:ser>
        <c:marker val="1"/>
        <c:axId val="31658478"/>
        <c:axId val="16490847"/>
      </c:line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5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'1994_Data'!$B$2:$B$1132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'1994_Data'!$L$2:$L$1132</c:f>
              <c:numCache>
                <c:ptCount val="1131"/>
                <c:pt idx="0">
                  <c:v>70</c:v>
                </c:pt>
                <c:pt idx="1">
                  <c:v>120</c:v>
                </c:pt>
                <c:pt idx="2">
                  <c:v>120</c:v>
                </c:pt>
                <c:pt idx="3">
                  <c:v>130</c:v>
                </c:pt>
                <c:pt idx="4">
                  <c:v>50</c:v>
                </c:pt>
                <c:pt idx="5">
                  <c:v>40</c:v>
                </c:pt>
                <c:pt idx="6">
                  <c:v>60</c:v>
                </c:pt>
                <c:pt idx="7">
                  <c:v>130</c:v>
                </c:pt>
                <c:pt idx="8">
                  <c:v>120</c:v>
                </c:pt>
                <c:pt idx="9">
                  <c:v>180</c:v>
                </c:pt>
                <c:pt idx="10">
                  <c:v>190</c:v>
                </c:pt>
                <c:pt idx="11">
                  <c:v>350</c:v>
                </c:pt>
                <c:pt idx="12">
                  <c:v>10</c:v>
                </c:pt>
                <c:pt idx="13">
                  <c:v>330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310</c:v>
                </c:pt>
                <c:pt idx="18">
                  <c:v>100</c:v>
                </c:pt>
                <c:pt idx="19">
                  <c:v>80</c:v>
                </c:pt>
                <c:pt idx="20">
                  <c:v>130</c:v>
                </c:pt>
                <c:pt idx="21">
                  <c:v>0</c:v>
                </c:pt>
                <c:pt idx="22">
                  <c:v>360</c:v>
                </c:pt>
                <c:pt idx="23">
                  <c:v>300</c:v>
                </c:pt>
                <c:pt idx="24">
                  <c:v>340</c:v>
                </c:pt>
                <c:pt idx="25">
                  <c:v>340</c:v>
                </c:pt>
                <c:pt idx="26">
                  <c:v>90</c:v>
                </c:pt>
                <c:pt idx="27">
                  <c:v>70</c:v>
                </c:pt>
                <c:pt idx="28">
                  <c:v>90</c:v>
                </c:pt>
                <c:pt idx="29">
                  <c:v>100</c:v>
                </c:pt>
                <c:pt idx="30">
                  <c:v>90</c:v>
                </c:pt>
                <c:pt idx="31">
                  <c:v>240</c:v>
                </c:pt>
                <c:pt idx="32">
                  <c:v>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130</c:v>
                </c:pt>
                <c:pt idx="37">
                  <c:v>90</c:v>
                </c:pt>
                <c:pt idx="38">
                  <c:v>110</c:v>
                </c:pt>
                <c:pt idx="39">
                  <c:v>150</c:v>
                </c:pt>
                <c:pt idx="40">
                  <c:v>360</c:v>
                </c:pt>
                <c:pt idx="41">
                  <c:v>10</c:v>
                </c:pt>
                <c:pt idx="42">
                  <c:v>340</c:v>
                </c:pt>
                <c:pt idx="43">
                  <c:v>300</c:v>
                </c:pt>
                <c:pt idx="44">
                  <c:v>0</c:v>
                </c:pt>
                <c:pt idx="45">
                  <c:v>100</c:v>
                </c:pt>
                <c:pt idx="46">
                  <c:v>130</c:v>
                </c:pt>
                <c:pt idx="47">
                  <c:v>140</c:v>
                </c:pt>
                <c:pt idx="48">
                  <c:v>140</c:v>
                </c:pt>
                <c:pt idx="49">
                  <c:v>120</c:v>
                </c:pt>
                <c:pt idx="50">
                  <c:v>70</c:v>
                </c:pt>
                <c:pt idx="51">
                  <c:v>120</c:v>
                </c:pt>
                <c:pt idx="52">
                  <c:v>0</c:v>
                </c:pt>
                <c:pt idx="53">
                  <c:v>0</c:v>
                </c:pt>
                <c:pt idx="54">
                  <c:v>100</c:v>
                </c:pt>
                <c:pt idx="55">
                  <c:v>100</c:v>
                </c:pt>
                <c:pt idx="56">
                  <c:v>150</c:v>
                </c:pt>
                <c:pt idx="57">
                  <c:v>110</c:v>
                </c:pt>
                <c:pt idx="58">
                  <c:v>110</c:v>
                </c:pt>
                <c:pt idx="59">
                  <c:v>150</c:v>
                </c:pt>
                <c:pt idx="60">
                  <c:v>160</c:v>
                </c:pt>
                <c:pt idx="61">
                  <c:v>190</c:v>
                </c:pt>
                <c:pt idx="62">
                  <c:v>100</c:v>
                </c:pt>
                <c:pt idx="63">
                  <c:v>0</c:v>
                </c:pt>
                <c:pt idx="64">
                  <c:v>290</c:v>
                </c:pt>
                <c:pt idx="65">
                  <c:v>20</c:v>
                </c:pt>
                <c:pt idx="66">
                  <c:v>80</c:v>
                </c:pt>
                <c:pt idx="67">
                  <c:v>150</c:v>
                </c:pt>
                <c:pt idx="68">
                  <c:v>180</c:v>
                </c:pt>
                <c:pt idx="69">
                  <c:v>100</c:v>
                </c:pt>
                <c:pt idx="70">
                  <c:v>100</c:v>
                </c:pt>
                <c:pt idx="71">
                  <c:v>120</c:v>
                </c:pt>
                <c:pt idx="72">
                  <c:v>90</c:v>
                </c:pt>
                <c:pt idx="73">
                  <c:v>110</c:v>
                </c:pt>
                <c:pt idx="74">
                  <c:v>100</c:v>
                </c:pt>
                <c:pt idx="75">
                  <c:v>120</c:v>
                </c:pt>
                <c:pt idx="76">
                  <c:v>150</c:v>
                </c:pt>
                <c:pt idx="77">
                  <c:v>170</c:v>
                </c:pt>
                <c:pt idx="78">
                  <c:v>80</c:v>
                </c:pt>
                <c:pt idx="79">
                  <c:v>70</c:v>
                </c:pt>
                <c:pt idx="80">
                  <c:v>80</c:v>
                </c:pt>
                <c:pt idx="81">
                  <c:v>80</c:v>
                </c:pt>
                <c:pt idx="82">
                  <c:v>90</c:v>
                </c:pt>
                <c:pt idx="83">
                  <c:v>90</c:v>
                </c:pt>
                <c:pt idx="84">
                  <c:v>130</c:v>
                </c:pt>
                <c:pt idx="85">
                  <c:v>80</c:v>
                </c:pt>
                <c:pt idx="86">
                  <c:v>90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120</c:v>
                </c:pt>
                <c:pt idx="91">
                  <c:v>120</c:v>
                </c:pt>
                <c:pt idx="92">
                  <c:v>270</c:v>
                </c:pt>
                <c:pt idx="93">
                  <c:v>340</c:v>
                </c:pt>
                <c:pt idx="94">
                  <c:v>350</c:v>
                </c:pt>
                <c:pt idx="95">
                  <c:v>10</c:v>
                </c:pt>
                <c:pt idx="96">
                  <c:v>340</c:v>
                </c:pt>
                <c:pt idx="97">
                  <c:v>360</c:v>
                </c:pt>
                <c:pt idx="98">
                  <c:v>360</c:v>
                </c:pt>
                <c:pt idx="99">
                  <c:v>320</c:v>
                </c:pt>
                <c:pt idx="100">
                  <c:v>310</c:v>
                </c:pt>
                <c:pt idx="101">
                  <c:v>350</c:v>
                </c:pt>
                <c:pt idx="102">
                  <c:v>0</c:v>
                </c:pt>
                <c:pt idx="103">
                  <c:v>250</c:v>
                </c:pt>
                <c:pt idx="104">
                  <c:v>270</c:v>
                </c:pt>
                <c:pt idx="105">
                  <c:v>340</c:v>
                </c:pt>
                <c:pt idx="106">
                  <c:v>340</c:v>
                </c:pt>
                <c:pt idx="107">
                  <c:v>310</c:v>
                </c:pt>
                <c:pt idx="108">
                  <c:v>80</c:v>
                </c:pt>
                <c:pt idx="109">
                  <c:v>110</c:v>
                </c:pt>
                <c:pt idx="110">
                  <c:v>80</c:v>
                </c:pt>
                <c:pt idx="111">
                  <c:v>80</c:v>
                </c:pt>
                <c:pt idx="112">
                  <c:v>260</c:v>
                </c:pt>
                <c:pt idx="113">
                  <c:v>0</c:v>
                </c:pt>
                <c:pt idx="114">
                  <c:v>310</c:v>
                </c:pt>
                <c:pt idx="115">
                  <c:v>90</c:v>
                </c:pt>
                <c:pt idx="116">
                  <c:v>100</c:v>
                </c:pt>
                <c:pt idx="117">
                  <c:v>100</c:v>
                </c:pt>
                <c:pt idx="118">
                  <c:v>120</c:v>
                </c:pt>
                <c:pt idx="119">
                  <c:v>0</c:v>
                </c:pt>
                <c:pt idx="120">
                  <c:v>0</c:v>
                </c:pt>
                <c:pt idx="121">
                  <c:v>330</c:v>
                </c:pt>
                <c:pt idx="122">
                  <c:v>100</c:v>
                </c:pt>
                <c:pt idx="123">
                  <c:v>90</c:v>
                </c:pt>
                <c:pt idx="124">
                  <c:v>120</c:v>
                </c:pt>
                <c:pt idx="125">
                  <c:v>90</c:v>
                </c:pt>
                <c:pt idx="126">
                  <c:v>110</c:v>
                </c:pt>
                <c:pt idx="127">
                  <c:v>90</c:v>
                </c:pt>
                <c:pt idx="128">
                  <c:v>90</c:v>
                </c:pt>
                <c:pt idx="129">
                  <c:v>80</c:v>
                </c:pt>
                <c:pt idx="130">
                  <c:v>90</c:v>
                </c:pt>
                <c:pt idx="131">
                  <c:v>100</c:v>
                </c:pt>
                <c:pt idx="132">
                  <c:v>100</c:v>
                </c:pt>
                <c:pt idx="133">
                  <c:v>90</c:v>
                </c:pt>
                <c:pt idx="134">
                  <c:v>100</c:v>
                </c:pt>
                <c:pt idx="135">
                  <c:v>80</c:v>
                </c:pt>
                <c:pt idx="136">
                  <c:v>70</c:v>
                </c:pt>
                <c:pt idx="137">
                  <c:v>100</c:v>
                </c:pt>
                <c:pt idx="138">
                  <c:v>70</c:v>
                </c:pt>
                <c:pt idx="139">
                  <c:v>80</c:v>
                </c:pt>
                <c:pt idx="140">
                  <c:v>90</c:v>
                </c:pt>
                <c:pt idx="141">
                  <c:v>100</c:v>
                </c:pt>
                <c:pt idx="142">
                  <c:v>140</c:v>
                </c:pt>
                <c:pt idx="143">
                  <c:v>140</c:v>
                </c:pt>
                <c:pt idx="144">
                  <c:v>220</c:v>
                </c:pt>
                <c:pt idx="145">
                  <c:v>110</c:v>
                </c:pt>
                <c:pt idx="146">
                  <c:v>320</c:v>
                </c:pt>
                <c:pt idx="147">
                  <c:v>350</c:v>
                </c:pt>
                <c:pt idx="148">
                  <c:v>350</c:v>
                </c:pt>
                <c:pt idx="149">
                  <c:v>360</c:v>
                </c:pt>
                <c:pt idx="150">
                  <c:v>350</c:v>
                </c:pt>
                <c:pt idx="151">
                  <c:v>310</c:v>
                </c:pt>
                <c:pt idx="152">
                  <c:v>360</c:v>
                </c:pt>
                <c:pt idx="153">
                  <c:v>340</c:v>
                </c:pt>
                <c:pt idx="154">
                  <c:v>360</c:v>
                </c:pt>
                <c:pt idx="155">
                  <c:v>350</c:v>
                </c:pt>
                <c:pt idx="156">
                  <c:v>0</c:v>
                </c:pt>
                <c:pt idx="157">
                  <c:v>350</c:v>
                </c:pt>
                <c:pt idx="158">
                  <c:v>350</c:v>
                </c:pt>
                <c:pt idx="159">
                  <c:v>90</c:v>
                </c:pt>
                <c:pt idx="160">
                  <c:v>0</c:v>
                </c:pt>
                <c:pt idx="161">
                  <c:v>180</c:v>
                </c:pt>
                <c:pt idx="162">
                  <c:v>120</c:v>
                </c:pt>
                <c:pt idx="163">
                  <c:v>120</c:v>
                </c:pt>
                <c:pt idx="164">
                  <c:v>130</c:v>
                </c:pt>
                <c:pt idx="165">
                  <c:v>60</c:v>
                </c:pt>
                <c:pt idx="166">
                  <c:v>60</c:v>
                </c:pt>
                <c:pt idx="167">
                  <c:v>70</c:v>
                </c:pt>
                <c:pt idx="168">
                  <c:v>120</c:v>
                </c:pt>
                <c:pt idx="169">
                  <c:v>150</c:v>
                </c:pt>
                <c:pt idx="170">
                  <c:v>150</c:v>
                </c:pt>
                <c:pt idx="171">
                  <c:v>130</c:v>
                </c:pt>
                <c:pt idx="172">
                  <c:v>180</c:v>
                </c:pt>
                <c:pt idx="173">
                  <c:v>160</c:v>
                </c:pt>
                <c:pt idx="174">
                  <c:v>180</c:v>
                </c:pt>
                <c:pt idx="175">
                  <c:v>120</c:v>
                </c:pt>
                <c:pt idx="176">
                  <c:v>100</c:v>
                </c:pt>
                <c:pt idx="177">
                  <c:v>160</c:v>
                </c:pt>
                <c:pt idx="178">
                  <c:v>0</c:v>
                </c:pt>
                <c:pt idx="179">
                  <c:v>360</c:v>
                </c:pt>
                <c:pt idx="180">
                  <c:v>0</c:v>
                </c:pt>
                <c:pt idx="181">
                  <c:v>70</c:v>
                </c:pt>
                <c:pt idx="182">
                  <c:v>70</c:v>
                </c:pt>
                <c:pt idx="183">
                  <c:v>80</c:v>
                </c:pt>
                <c:pt idx="184">
                  <c:v>70</c:v>
                </c:pt>
                <c:pt idx="185">
                  <c:v>90</c:v>
                </c:pt>
                <c:pt idx="186">
                  <c:v>120</c:v>
                </c:pt>
                <c:pt idx="187">
                  <c:v>0</c:v>
                </c:pt>
                <c:pt idx="188">
                  <c:v>110</c:v>
                </c:pt>
                <c:pt idx="189">
                  <c:v>80</c:v>
                </c:pt>
                <c:pt idx="190">
                  <c:v>170</c:v>
                </c:pt>
                <c:pt idx="191">
                  <c:v>190</c:v>
                </c:pt>
                <c:pt idx="192">
                  <c:v>170</c:v>
                </c:pt>
                <c:pt idx="193">
                  <c:v>0</c:v>
                </c:pt>
                <c:pt idx="194">
                  <c:v>360</c:v>
                </c:pt>
                <c:pt idx="195">
                  <c:v>140</c:v>
                </c:pt>
                <c:pt idx="196">
                  <c:v>180</c:v>
                </c:pt>
                <c:pt idx="197">
                  <c:v>180</c:v>
                </c:pt>
                <c:pt idx="198">
                  <c:v>160</c:v>
                </c:pt>
                <c:pt idx="199">
                  <c:v>140</c:v>
                </c:pt>
                <c:pt idx="200">
                  <c:v>90</c:v>
                </c:pt>
                <c:pt idx="201">
                  <c:v>80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90</c:v>
                </c:pt>
                <c:pt idx="207">
                  <c:v>80</c:v>
                </c:pt>
                <c:pt idx="208">
                  <c:v>80</c:v>
                </c:pt>
                <c:pt idx="209">
                  <c:v>150</c:v>
                </c:pt>
                <c:pt idx="210">
                  <c:v>60</c:v>
                </c:pt>
                <c:pt idx="211">
                  <c:v>90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120</c:v>
                </c:pt>
                <c:pt idx="216">
                  <c:v>60</c:v>
                </c:pt>
                <c:pt idx="217">
                  <c:v>0</c:v>
                </c:pt>
                <c:pt idx="218">
                  <c:v>70</c:v>
                </c:pt>
                <c:pt idx="219">
                  <c:v>80</c:v>
                </c:pt>
                <c:pt idx="220">
                  <c:v>90</c:v>
                </c:pt>
                <c:pt idx="221">
                  <c:v>70</c:v>
                </c:pt>
                <c:pt idx="222">
                  <c:v>0</c:v>
                </c:pt>
                <c:pt idx="223">
                  <c:v>70</c:v>
                </c:pt>
                <c:pt idx="224">
                  <c:v>90</c:v>
                </c:pt>
                <c:pt idx="225">
                  <c:v>110</c:v>
                </c:pt>
                <c:pt idx="226">
                  <c:v>110</c:v>
                </c:pt>
                <c:pt idx="227">
                  <c:v>120</c:v>
                </c:pt>
                <c:pt idx="228">
                  <c:v>100</c:v>
                </c:pt>
                <c:pt idx="229">
                  <c:v>0</c:v>
                </c:pt>
                <c:pt idx="230">
                  <c:v>360</c:v>
                </c:pt>
                <c:pt idx="231">
                  <c:v>340</c:v>
                </c:pt>
                <c:pt idx="232">
                  <c:v>350</c:v>
                </c:pt>
                <c:pt idx="233">
                  <c:v>360</c:v>
                </c:pt>
                <c:pt idx="234">
                  <c:v>170</c:v>
                </c:pt>
                <c:pt idx="235">
                  <c:v>60</c:v>
                </c:pt>
                <c:pt idx="236">
                  <c:v>360</c:v>
                </c:pt>
                <c:pt idx="237">
                  <c:v>0</c:v>
                </c:pt>
                <c:pt idx="238">
                  <c:v>70</c:v>
                </c:pt>
                <c:pt idx="239">
                  <c:v>180</c:v>
                </c:pt>
                <c:pt idx="240">
                  <c:v>140</c:v>
                </c:pt>
                <c:pt idx="241">
                  <c:v>150</c:v>
                </c:pt>
                <c:pt idx="242">
                  <c:v>170</c:v>
                </c:pt>
                <c:pt idx="243">
                  <c:v>160</c:v>
                </c:pt>
                <c:pt idx="244">
                  <c:v>140</c:v>
                </c:pt>
                <c:pt idx="245">
                  <c:v>180</c:v>
                </c:pt>
                <c:pt idx="246">
                  <c:v>130</c:v>
                </c:pt>
                <c:pt idx="247">
                  <c:v>160</c:v>
                </c:pt>
                <c:pt idx="248">
                  <c:v>360</c:v>
                </c:pt>
                <c:pt idx="249">
                  <c:v>350</c:v>
                </c:pt>
                <c:pt idx="250">
                  <c:v>340</c:v>
                </c:pt>
                <c:pt idx="251">
                  <c:v>360</c:v>
                </c:pt>
                <c:pt idx="252">
                  <c:v>330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70</c:v>
                </c:pt>
                <c:pt idx="257">
                  <c:v>90</c:v>
                </c:pt>
                <c:pt idx="258">
                  <c:v>0</c:v>
                </c:pt>
                <c:pt idx="259">
                  <c:v>0</c:v>
                </c:pt>
                <c:pt idx="260">
                  <c:v>90</c:v>
                </c:pt>
                <c:pt idx="261">
                  <c:v>120</c:v>
                </c:pt>
                <c:pt idx="262">
                  <c:v>130</c:v>
                </c:pt>
                <c:pt idx="263">
                  <c:v>100</c:v>
                </c:pt>
                <c:pt idx="264">
                  <c:v>110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100</c:v>
                </c:pt>
                <c:pt idx="273">
                  <c:v>0</c:v>
                </c:pt>
                <c:pt idx="274">
                  <c:v>0</c:v>
                </c:pt>
                <c:pt idx="275">
                  <c:v>330</c:v>
                </c:pt>
                <c:pt idx="276">
                  <c:v>0</c:v>
                </c:pt>
                <c:pt idx="277">
                  <c:v>60</c:v>
                </c:pt>
                <c:pt idx="278">
                  <c:v>60</c:v>
                </c:pt>
                <c:pt idx="279">
                  <c:v>0</c:v>
                </c:pt>
                <c:pt idx="280">
                  <c:v>90</c:v>
                </c:pt>
                <c:pt idx="281">
                  <c:v>180</c:v>
                </c:pt>
                <c:pt idx="282">
                  <c:v>210</c:v>
                </c:pt>
                <c:pt idx="283">
                  <c:v>80</c:v>
                </c:pt>
                <c:pt idx="284">
                  <c:v>320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80</c:v>
                </c:pt>
                <c:pt idx="289">
                  <c:v>160</c:v>
                </c:pt>
                <c:pt idx="290">
                  <c:v>160</c:v>
                </c:pt>
                <c:pt idx="291">
                  <c:v>170</c:v>
                </c:pt>
                <c:pt idx="292">
                  <c:v>100</c:v>
                </c:pt>
                <c:pt idx="293">
                  <c:v>100</c:v>
                </c:pt>
                <c:pt idx="294">
                  <c:v>90</c:v>
                </c:pt>
                <c:pt idx="295">
                  <c:v>120</c:v>
                </c:pt>
                <c:pt idx="296">
                  <c:v>90</c:v>
                </c:pt>
                <c:pt idx="297">
                  <c:v>270</c:v>
                </c:pt>
                <c:pt idx="298">
                  <c:v>120</c:v>
                </c:pt>
                <c:pt idx="299">
                  <c:v>60</c:v>
                </c:pt>
                <c:pt idx="300">
                  <c:v>60</c:v>
                </c:pt>
                <c:pt idx="301">
                  <c:v>100</c:v>
                </c:pt>
                <c:pt idx="302">
                  <c:v>270</c:v>
                </c:pt>
                <c:pt idx="303">
                  <c:v>0</c:v>
                </c:pt>
                <c:pt idx="304">
                  <c:v>0</c:v>
                </c:pt>
                <c:pt idx="305">
                  <c:v>360</c:v>
                </c:pt>
                <c:pt idx="306">
                  <c:v>100</c:v>
                </c:pt>
                <c:pt idx="307">
                  <c:v>90</c:v>
                </c:pt>
                <c:pt idx="308">
                  <c:v>80</c:v>
                </c:pt>
                <c:pt idx="309">
                  <c:v>70</c:v>
                </c:pt>
                <c:pt idx="310">
                  <c:v>80</c:v>
                </c:pt>
                <c:pt idx="311">
                  <c:v>150</c:v>
                </c:pt>
                <c:pt idx="312">
                  <c:v>320</c:v>
                </c:pt>
                <c:pt idx="313">
                  <c:v>200</c:v>
                </c:pt>
                <c:pt idx="314">
                  <c:v>320</c:v>
                </c:pt>
                <c:pt idx="315">
                  <c:v>350</c:v>
                </c:pt>
                <c:pt idx="316">
                  <c:v>70</c:v>
                </c:pt>
                <c:pt idx="317">
                  <c:v>0</c:v>
                </c:pt>
                <c:pt idx="318">
                  <c:v>70</c:v>
                </c:pt>
                <c:pt idx="319">
                  <c:v>60</c:v>
                </c:pt>
                <c:pt idx="320">
                  <c:v>60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120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90</c:v>
                </c:pt>
                <c:pt idx="330">
                  <c:v>110</c:v>
                </c:pt>
                <c:pt idx="331">
                  <c:v>90</c:v>
                </c:pt>
                <c:pt idx="332">
                  <c:v>130</c:v>
                </c:pt>
                <c:pt idx="333">
                  <c:v>130</c:v>
                </c:pt>
                <c:pt idx="334">
                  <c:v>120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100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270</c:v>
                </c:pt>
                <c:pt idx="343">
                  <c:v>350</c:v>
                </c:pt>
                <c:pt idx="344">
                  <c:v>110</c:v>
                </c:pt>
                <c:pt idx="345">
                  <c:v>100</c:v>
                </c:pt>
                <c:pt idx="346">
                  <c:v>110</c:v>
                </c:pt>
                <c:pt idx="347">
                  <c:v>100</c:v>
                </c:pt>
                <c:pt idx="348">
                  <c:v>300</c:v>
                </c:pt>
                <c:pt idx="349">
                  <c:v>80</c:v>
                </c:pt>
                <c:pt idx="350">
                  <c:v>0</c:v>
                </c:pt>
                <c:pt idx="351">
                  <c:v>100</c:v>
                </c:pt>
                <c:pt idx="352">
                  <c:v>100</c:v>
                </c:pt>
                <c:pt idx="353">
                  <c:v>90</c:v>
                </c:pt>
                <c:pt idx="354">
                  <c:v>100</c:v>
                </c:pt>
                <c:pt idx="355">
                  <c:v>90</c:v>
                </c:pt>
                <c:pt idx="356">
                  <c:v>70</c:v>
                </c:pt>
                <c:pt idx="357">
                  <c:v>80</c:v>
                </c:pt>
                <c:pt idx="358">
                  <c:v>150</c:v>
                </c:pt>
                <c:pt idx="359">
                  <c:v>90</c:v>
                </c:pt>
                <c:pt idx="360">
                  <c:v>90</c:v>
                </c:pt>
                <c:pt idx="361">
                  <c:v>100</c:v>
                </c:pt>
                <c:pt idx="362">
                  <c:v>90</c:v>
                </c:pt>
                <c:pt idx="363">
                  <c:v>70</c:v>
                </c:pt>
                <c:pt idx="364">
                  <c:v>70</c:v>
                </c:pt>
                <c:pt idx="365">
                  <c:v>90</c:v>
                </c:pt>
                <c:pt idx="366">
                  <c:v>0</c:v>
                </c:pt>
                <c:pt idx="367">
                  <c:v>220</c:v>
                </c:pt>
                <c:pt idx="368">
                  <c:v>70</c:v>
                </c:pt>
                <c:pt idx="369">
                  <c:v>50</c:v>
                </c:pt>
                <c:pt idx="370">
                  <c:v>70</c:v>
                </c:pt>
                <c:pt idx="371">
                  <c:v>70</c:v>
                </c:pt>
                <c:pt idx="372">
                  <c:v>40</c:v>
                </c:pt>
                <c:pt idx="373">
                  <c:v>90</c:v>
                </c:pt>
                <c:pt idx="374">
                  <c:v>120</c:v>
                </c:pt>
                <c:pt idx="375">
                  <c:v>140</c:v>
                </c:pt>
                <c:pt idx="376">
                  <c:v>120</c:v>
                </c:pt>
                <c:pt idx="377">
                  <c:v>160</c:v>
                </c:pt>
                <c:pt idx="378">
                  <c:v>160</c:v>
                </c:pt>
                <c:pt idx="379">
                  <c:v>170</c:v>
                </c:pt>
                <c:pt idx="380">
                  <c:v>80</c:v>
                </c:pt>
                <c:pt idx="381">
                  <c:v>170</c:v>
                </c:pt>
                <c:pt idx="382">
                  <c:v>180</c:v>
                </c:pt>
                <c:pt idx="383">
                  <c:v>150</c:v>
                </c:pt>
                <c:pt idx="384">
                  <c:v>90</c:v>
                </c:pt>
                <c:pt idx="385">
                  <c:v>130</c:v>
                </c:pt>
                <c:pt idx="386">
                  <c:v>160</c:v>
                </c:pt>
                <c:pt idx="387">
                  <c:v>0</c:v>
                </c:pt>
                <c:pt idx="388">
                  <c:v>0</c:v>
                </c:pt>
                <c:pt idx="389">
                  <c:v>90</c:v>
                </c:pt>
                <c:pt idx="390">
                  <c:v>150</c:v>
                </c:pt>
                <c:pt idx="391">
                  <c:v>160</c:v>
                </c:pt>
                <c:pt idx="392">
                  <c:v>120</c:v>
                </c:pt>
                <c:pt idx="393">
                  <c:v>150</c:v>
                </c:pt>
                <c:pt idx="394">
                  <c:v>180</c:v>
                </c:pt>
                <c:pt idx="395">
                  <c:v>320</c:v>
                </c:pt>
                <c:pt idx="396">
                  <c:v>50</c:v>
                </c:pt>
                <c:pt idx="397">
                  <c:v>0</c:v>
                </c:pt>
                <c:pt idx="398">
                  <c:v>0</c:v>
                </c:pt>
                <c:pt idx="399">
                  <c:v>90</c:v>
                </c:pt>
                <c:pt idx="400">
                  <c:v>0</c:v>
                </c:pt>
                <c:pt idx="401">
                  <c:v>360</c:v>
                </c:pt>
                <c:pt idx="402">
                  <c:v>360</c:v>
                </c:pt>
                <c:pt idx="403">
                  <c:v>360</c:v>
                </c:pt>
                <c:pt idx="404">
                  <c:v>160</c:v>
                </c:pt>
                <c:pt idx="405">
                  <c:v>90</c:v>
                </c:pt>
                <c:pt idx="406">
                  <c:v>110</c:v>
                </c:pt>
                <c:pt idx="407">
                  <c:v>0</c:v>
                </c:pt>
                <c:pt idx="408">
                  <c:v>360</c:v>
                </c:pt>
                <c:pt idx="409">
                  <c:v>210</c:v>
                </c:pt>
                <c:pt idx="410">
                  <c:v>360</c:v>
                </c:pt>
                <c:pt idx="411">
                  <c:v>0</c:v>
                </c:pt>
                <c:pt idx="412">
                  <c:v>0</c:v>
                </c:pt>
                <c:pt idx="413">
                  <c:v>120</c:v>
                </c:pt>
                <c:pt idx="414">
                  <c:v>260</c:v>
                </c:pt>
                <c:pt idx="415">
                  <c:v>120</c:v>
                </c:pt>
                <c:pt idx="416">
                  <c:v>20</c:v>
                </c:pt>
                <c:pt idx="417">
                  <c:v>160</c:v>
                </c:pt>
                <c:pt idx="418">
                  <c:v>0</c:v>
                </c:pt>
                <c:pt idx="419">
                  <c:v>110</c:v>
                </c:pt>
                <c:pt idx="420">
                  <c:v>120</c:v>
                </c:pt>
                <c:pt idx="421">
                  <c:v>120</c:v>
                </c:pt>
                <c:pt idx="422">
                  <c:v>0</c:v>
                </c:pt>
                <c:pt idx="423">
                  <c:v>40</c:v>
                </c:pt>
                <c:pt idx="424">
                  <c:v>20</c:v>
                </c:pt>
                <c:pt idx="425">
                  <c:v>100</c:v>
                </c:pt>
                <c:pt idx="426">
                  <c:v>110</c:v>
                </c:pt>
                <c:pt idx="427">
                  <c:v>0</c:v>
                </c:pt>
                <c:pt idx="428">
                  <c:v>360</c:v>
                </c:pt>
                <c:pt idx="429">
                  <c:v>70</c:v>
                </c:pt>
                <c:pt idx="430">
                  <c:v>120</c:v>
                </c:pt>
                <c:pt idx="431">
                  <c:v>340</c:v>
                </c:pt>
                <c:pt idx="432">
                  <c:v>70</c:v>
                </c:pt>
                <c:pt idx="433">
                  <c:v>60</c:v>
                </c:pt>
                <c:pt idx="434">
                  <c:v>10</c:v>
                </c:pt>
                <c:pt idx="435">
                  <c:v>0</c:v>
                </c:pt>
                <c:pt idx="436">
                  <c:v>210</c:v>
                </c:pt>
                <c:pt idx="437">
                  <c:v>350</c:v>
                </c:pt>
                <c:pt idx="438">
                  <c:v>360</c:v>
                </c:pt>
                <c:pt idx="439">
                  <c:v>350</c:v>
                </c:pt>
                <c:pt idx="440">
                  <c:v>190</c:v>
                </c:pt>
                <c:pt idx="441">
                  <c:v>100</c:v>
                </c:pt>
                <c:pt idx="442">
                  <c:v>120</c:v>
                </c:pt>
                <c:pt idx="443">
                  <c:v>0</c:v>
                </c:pt>
                <c:pt idx="444">
                  <c:v>90</c:v>
                </c:pt>
                <c:pt idx="445">
                  <c:v>40</c:v>
                </c:pt>
                <c:pt idx="446">
                  <c:v>210</c:v>
                </c:pt>
                <c:pt idx="447">
                  <c:v>60</c:v>
                </c:pt>
                <c:pt idx="448">
                  <c:v>60</c:v>
                </c:pt>
                <c:pt idx="449">
                  <c:v>70</c:v>
                </c:pt>
                <c:pt idx="450">
                  <c:v>60</c:v>
                </c:pt>
                <c:pt idx="451">
                  <c:v>70</c:v>
                </c:pt>
                <c:pt idx="452">
                  <c:v>180</c:v>
                </c:pt>
                <c:pt idx="453">
                  <c:v>270</c:v>
                </c:pt>
                <c:pt idx="454">
                  <c:v>60</c:v>
                </c:pt>
                <c:pt idx="455">
                  <c:v>100</c:v>
                </c:pt>
                <c:pt idx="456">
                  <c:v>140</c:v>
                </c:pt>
                <c:pt idx="457">
                  <c:v>0</c:v>
                </c:pt>
                <c:pt idx="458">
                  <c:v>60</c:v>
                </c:pt>
                <c:pt idx="459">
                  <c:v>150</c:v>
                </c:pt>
                <c:pt idx="460">
                  <c:v>0</c:v>
                </c:pt>
                <c:pt idx="461">
                  <c:v>60</c:v>
                </c:pt>
                <c:pt idx="462">
                  <c:v>330</c:v>
                </c:pt>
                <c:pt idx="463">
                  <c:v>0</c:v>
                </c:pt>
                <c:pt idx="464">
                  <c:v>0</c:v>
                </c:pt>
                <c:pt idx="465">
                  <c:v>70</c:v>
                </c:pt>
                <c:pt idx="466">
                  <c:v>80</c:v>
                </c:pt>
                <c:pt idx="467">
                  <c:v>0</c:v>
                </c:pt>
                <c:pt idx="468">
                  <c:v>0</c:v>
                </c:pt>
                <c:pt idx="469">
                  <c:v>340</c:v>
                </c:pt>
                <c:pt idx="470">
                  <c:v>330</c:v>
                </c:pt>
                <c:pt idx="471">
                  <c:v>50</c:v>
                </c:pt>
                <c:pt idx="472">
                  <c:v>30</c:v>
                </c:pt>
                <c:pt idx="473">
                  <c:v>260</c:v>
                </c:pt>
                <c:pt idx="474">
                  <c:v>70</c:v>
                </c:pt>
                <c:pt idx="475">
                  <c:v>90</c:v>
                </c:pt>
                <c:pt idx="476">
                  <c:v>120</c:v>
                </c:pt>
                <c:pt idx="477">
                  <c:v>360</c:v>
                </c:pt>
                <c:pt idx="478">
                  <c:v>180</c:v>
                </c:pt>
                <c:pt idx="479">
                  <c:v>90</c:v>
                </c:pt>
                <c:pt idx="480">
                  <c:v>90</c:v>
                </c:pt>
                <c:pt idx="481">
                  <c:v>290</c:v>
                </c:pt>
                <c:pt idx="482">
                  <c:v>0</c:v>
                </c:pt>
                <c:pt idx="483">
                  <c:v>90</c:v>
                </c:pt>
                <c:pt idx="484">
                  <c:v>80</c:v>
                </c:pt>
                <c:pt idx="485">
                  <c:v>310</c:v>
                </c:pt>
                <c:pt idx="486">
                  <c:v>70</c:v>
                </c:pt>
                <c:pt idx="487">
                  <c:v>140</c:v>
                </c:pt>
                <c:pt idx="488">
                  <c:v>90</c:v>
                </c:pt>
                <c:pt idx="489">
                  <c:v>80</c:v>
                </c:pt>
                <c:pt idx="490">
                  <c:v>130</c:v>
                </c:pt>
                <c:pt idx="491">
                  <c:v>360</c:v>
                </c:pt>
                <c:pt idx="492">
                  <c:v>110</c:v>
                </c:pt>
                <c:pt idx="493">
                  <c:v>100</c:v>
                </c:pt>
                <c:pt idx="494">
                  <c:v>10</c:v>
                </c:pt>
                <c:pt idx="495">
                  <c:v>0</c:v>
                </c:pt>
                <c:pt idx="496">
                  <c:v>40</c:v>
                </c:pt>
                <c:pt idx="497">
                  <c:v>80</c:v>
                </c:pt>
                <c:pt idx="498">
                  <c:v>0</c:v>
                </c:pt>
                <c:pt idx="499">
                  <c:v>110</c:v>
                </c:pt>
                <c:pt idx="500">
                  <c:v>0</c:v>
                </c:pt>
                <c:pt idx="501">
                  <c:v>70</c:v>
                </c:pt>
                <c:pt idx="502">
                  <c:v>80</c:v>
                </c:pt>
                <c:pt idx="503">
                  <c:v>90</c:v>
                </c:pt>
                <c:pt idx="504">
                  <c:v>0</c:v>
                </c:pt>
                <c:pt idx="505">
                  <c:v>330</c:v>
                </c:pt>
                <c:pt idx="506">
                  <c:v>320</c:v>
                </c:pt>
                <c:pt idx="507">
                  <c:v>180</c:v>
                </c:pt>
                <c:pt idx="508">
                  <c:v>130</c:v>
                </c:pt>
                <c:pt idx="509">
                  <c:v>140</c:v>
                </c:pt>
                <c:pt idx="510">
                  <c:v>130</c:v>
                </c:pt>
                <c:pt idx="511">
                  <c:v>140</c:v>
                </c:pt>
                <c:pt idx="512">
                  <c:v>140</c:v>
                </c:pt>
                <c:pt idx="513">
                  <c:v>120</c:v>
                </c:pt>
                <c:pt idx="514">
                  <c:v>120</c:v>
                </c:pt>
                <c:pt idx="515">
                  <c:v>110</c:v>
                </c:pt>
                <c:pt idx="516">
                  <c:v>80</c:v>
                </c:pt>
                <c:pt idx="517">
                  <c:v>110</c:v>
                </c:pt>
                <c:pt idx="518">
                  <c:v>130</c:v>
                </c:pt>
                <c:pt idx="519">
                  <c:v>160</c:v>
                </c:pt>
                <c:pt idx="520">
                  <c:v>80</c:v>
                </c:pt>
                <c:pt idx="521">
                  <c:v>110</c:v>
                </c:pt>
                <c:pt idx="522">
                  <c:v>20</c:v>
                </c:pt>
                <c:pt idx="523">
                  <c:v>0</c:v>
                </c:pt>
                <c:pt idx="524">
                  <c:v>340</c:v>
                </c:pt>
                <c:pt idx="525">
                  <c:v>360</c:v>
                </c:pt>
                <c:pt idx="526">
                  <c:v>70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60</c:v>
                </c:pt>
                <c:pt idx="531">
                  <c:v>90</c:v>
                </c:pt>
                <c:pt idx="532">
                  <c:v>90</c:v>
                </c:pt>
                <c:pt idx="533">
                  <c:v>120</c:v>
                </c:pt>
                <c:pt idx="534">
                  <c:v>170</c:v>
                </c:pt>
                <c:pt idx="535">
                  <c:v>170</c:v>
                </c:pt>
                <c:pt idx="536">
                  <c:v>170</c:v>
                </c:pt>
                <c:pt idx="537">
                  <c:v>190</c:v>
                </c:pt>
                <c:pt idx="538">
                  <c:v>180</c:v>
                </c:pt>
                <c:pt idx="539">
                  <c:v>180</c:v>
                </c:pt>
                <c:pt idx="540">
                  <c:v>200</c:v>
                </c:pt>
                <c:pt idx="541">
                  <c:v>180</c:v>
                </c:pt>
                <c:pt idx="542">
                  <c:v>130</c:v>
                </c:pt>
                <c:pt idx="543">
                  <c:v>120</c:v>
                </c:pt>
                <c:pt idx="544">
                  <c:v>130</c:v>
                </c:pt>
                <c:pt idx="545">
                  <c:v>90</c:v>
                </c:pt>
                <c:pt idx="546">
                  <c:v>0</c:v>
                </c:pt>
                <c:pt idx="547">
                  <c:v>30</c:v>
                </c:pt>
                <c:pt idx="548">
                  <c:v>30</c:v>
                </c:pt>
                <c:pt idx="549">
                  <c:v>0</c:v>
                </c:pt>
                <c:pt idx="550">
                  <c:v>10</c:v>
                </c:pt>
                <c:pt idx="551">
                  <c:v>120</c:v>
                </c:pt>
                <c:pt idx="552">
                  <c:v>120</c:v>
                </c:pt>
                <c:pt idx="553">
                  <c:v>90</c:v>
                </c:pt>
                <c:pt idx="554">
                  <c:v>120</c:v>
                </c:pt>
                <c:pt idx="555">
                  <c:v>120</c:v>
                </c:pt>
                <c:pt idx="556">
                  <c:v>120</c:v>
                </c:pt>
                <c:pt idx="557">
                  <c:v>0</c:v>
                </c:pt>
                <c:pt idx="558">
                  <c:v>110</c:v>
                </c:pt>
                <c:pt idx="559">
                  <c:v>120</c:v>
                </c:pt>
                <c:pt idx="560">
                  <c:v>320</c:v>
                </c:pt>
                <c:pt idx="561">
                  <c:v>140</c:v>
                </c:pt>
                <c:pt idx="562">
                  <c:v>110</c:v>
                </c:pt>
                <c:pt idx="563">
                  <c:v>230</c:v>
                </c:pt>
                <c:pt idx="564">
                  <c:v>100</c:v>
                </c:pt>
                <c:pt idx="565">
                  <c:v>110</c:v>
                </c:pt>
                <c:pt idx="566">
                  <c:v>120</c:v>
                </c:pt>
                <c:pt idx="567">
                  <c:v>60</c:v>
                </c:pt>
                <c:pt idx="568">
                  <c:v>50</c:v>
                </c:pt>
                <c:pt idx="569">
                  <c:v>70</c:v>
                </c:pt>
                <c:pt idx="570">
                  <c:v>110</c:v>
                </c:pt>
                <c:pt idx="571">
                  <c:v>170</c:v>
                </c:pt>
                <c:pt idx="572">
                  <c:v>120</c:v>
                </c:pt>
                <c:pt idx="573">
                  <c:v>120</c:v>
                </c:pt>
                <c:pt idx="574">
                  <c:v>30</c:v>
                </c:pt>
                <c:pt idx="575">
                  <c:v>0</c:v>
                </c:pt>
                <c:pt idx="576">
                  <c:v>90</c:v>
                </c:pt>
                <c:pt idx="577">
                  <c:v>130</c:v>
                </c:pt>
                <c:pt idx="578">
                  <c:v>140</c:v>
                </c:pt>
                <c:pt idx="579">
                  <c:v>100</c:v>
                </c:pt>
                <c:pt idx="580">
                  <c:v>140</c:v>
                </c:pt>
                <c:pt idx="581">
                  <c:v>90</c:v>
                </c:pt>
                <c:pt idx="582">
                  <c:v>0</c:v>
                </c:pt>
                <c:pt idx="583">
                  <c:v>100</c:v>
                </c:pt>
                <c:pt idx="584">
                  <c:v>80</c:v>
                </c:pt>
                <c:pt idx="585">
                  <c:v>100</c:v>
                </c:pt>
                <c:pt idx="586">
                  <c:v>150</c:v>
                </c:pt>
                <c:pt idx="587">
                  <c:v>350</c:v>
                </c:pt>
                <c:pt idx="588">
                  <c:v>60</c:v>
                </c:pt>
                <c:pt idx="589">
                  <c:v>110</c:v>
                </c:pt>
                <c:pt idx="590">
                  <c:v>70</c:v>
                </c:pt>
                <c:pt idx="591">
                  <c:v>100</c:v>
                </c:pt>
                <c:pt idx="592">
                  <c:v>70</c:v>
                </c:pt>
                <c:pt idx="593">
                  <c:v>80</c:v>
                </c:pt>
                <c:pt idx="594">
                  <c:v>70</c:v>
                </c:pt>
                <c:pt idx="595">
                  <c:v>100</c:v>
                </c:pt>
                <c:pt idx="596">
                  <c:v>100</c:v>
                </c:pt>
                <c:pt idx="597">
                  <c:v>70</c:v>
                </c:pt>
                <c:pt idx="598">
                  <c:v>80</c:v>
                </c:pt>
                <c:pt idx="599">
                  <c:v>0</c:v>
                </c:pt>
                <c:pt idx="600">
                  <c:v>0</c:v>
                </c:pt>
                <c:pt idx="601">
                  <c:v>20</c:v>
                </c:pt>
                <c:pt idx="602">
                  <c:v>0</c:v>
                </c:pt>
                <c:pt idx="603">
                  <c:v>60</c:v>
                </c:pt>
                <c:pt idx="604">
                  <c:v>330</c:v>
                </c:pt>
                <c:pt idx="605">
                  <c:v>300</c:v>
                </c:pt>
                <c:pt idx="606">
                  <c:v>20</c:v>
                </c:pt>
                <c:pt idx="607">
                  <c:v>50</c:v>
                </c:pt>
                <c:pt idx="608">
                  <c:v>90</c:v>
                </c:pt>
                <c:pt idx="609">
                  <c:v>360</c:v>
                </c:pt>
                <c:pt idx="610">
                  <c:v>30</c:v>
                </c:pt>
                <c:pt idx="611">
                  <c:v>0</c:v>
                </c:pt>
                <c:pt idx="612">
                  <c:v>90</c:v>
                </c:pt>
                <c:pt idx="613">
                  <c:v>70</c:v>
                </c:pt>
                <c:pt idx="614">
                  <c:v>0</c:v>
                </c:pt>
                <c:pt idx="615">
                  <c:v>320</c:v>
                </c:pt>
                <c:pt idx="616">
                  <c:v>90</c:v>
                </c:pt>
                <c:pt idx="617">
                  <c:v>130</c:v>
                </c:pt>
                <c:pt idx="618">
                  <c:v>0</c:v>
                </c:pt>
                <c:pt idx="619">
                  <c:v>70</c:v>
                </c:pt>
                <c:pt idx="620">
                  <c:v>70</c:v>
                </c:pt>
                <c:pt idx="621">
                  <c:v>0</c:v>
                </c:pt>
                <c:pt idx="622">
                  <c:v>60</c:v>
                </c:pt>
                <c:pt idx="623">
                  <c:v>100</c:v>
                </c:pt>
                <c:pt idx="624">
                  <c:v>60</c:v>
                </c:pt>
                <c:pt idx="625">
                  <c:v>90</c:v>
                </c:pt>
                <c:pt idx="626">
                  <c:v>150</c:v>
                </c:pt>
                <c:pt idx="627">
                  <c:v>90</c:v>
                </c:pt>
                <c:pt idx="628">
                  <c:v>90</c:v>
                </c:pt>
                <c:pt idx="629">
                  <c:v>100</c:v>
                </c:pt>
                <c:pt idx="630">
                  <c:v>210</c:v>
                </c:pt>
                <c:pt idx="631">
                  <c:v>110</c:v>
                </c:pt>
                <c:pt idx="632">
                  <c:v>90</c:v>
                </c:pt>
                <c:pt idx="633">
                  <c:v>340</c:v>
                </c:pt>
                <c:pt idx="634">
                  <c:v>360</c:v>
                </c:pt>
                <c:pt idx="635">
                  <c:v>0</c:v>
                </c:pt>
                <c:pt idx="636">
                  <c:v>0</c:v>
                </c:pt>
                <c:pt idx="637">
                  <c:v>340</c:v>
                </c:pt>
                <c:pt idx="638">
                  <c:v>120</c:v>
                </c:pt>
                <c:pt idx="639">
                  <c:v>70</c:v>
                </c:pt>
                <c:pt idx="640">
                  <c:v>350</c:v>
                </c:pt>
                <c:pt idx="641">
                  <c:v>150</c:v>
                </c:pt>
                <c:pt idx="642">
                  <c:v>60</c:v>
                </c:pt>
                <c:pt idx="643">
                  <c:v>70</c:v>
                </c:pt>
                <c:pt idx="644">
                  <c:v>150</c:v>
                </c:pt>
                <c:pt idx="645">
                  <c:v>60</c:v>
                </c:pt>
                <c:pt idx="646">
                  <c:v>90</c:v>
                </c:pt>
                <c:pt idx="647">
                  <c:v>160</c:v>
                </c:pt>
                <c:pt idx="648">
                  <c:v>130</c:v>
                </c:pt>
                <c:pt idx="649">
                  <c:v>80</c:v>
                </c:pt>
                <c:pt idx="650">
                  <c:v>150</c:v>
                </c:pt>
                <c:pt idx="651">
                  <c:v>160</c:v>
                </c:pt>
                <c:pt idx="652">
                  <c:v>120</c:v>
                </c:pt>
                <c:pt idx="653">
                  <c:v>170</c:v>
                </c:pt>
                <c:pt idx="654">
                  <c:v>200</c:v>
                </c:pt>
                <c:pt idx="655">
                  <c:v>190</c:v>
                </c:pt>
                <c:pt idx="656">
                  <c:v>120</c:v>
                </c:pt>
                <c:pt idx="657">
                  <c:v>10</c:v>
                </c:pt>
                <c:pt idx="658">
                  <c:v>0</c:v>
                </c:pt>
                <c:pt idx="659">
                  <c:v>350</c:v>
                </c:pt>
                <c:pt idx="660">
                  <c:v>30</c:v>
                </c:pt>
                <c:pt idx="661">
                  <c:v>10</c:v>
                </c:pt>
                <c:pt idx="662">
                  <c:v>80</c:v>
                </c:pt>
                <c:pt idx="663">
                  <c:v>90</c:v>
                </c:pt>
                <c:pt idx="664">
                  <c:v>100</c:v>
                </c:pt>
                <c:pt idx="665">
                  <c:v>340</c:v>
                </c:pt>
                <c:pt idx="666">
                  <c:v>80</c:v>
                </c:pt>
                <c:pt idx="667">
                  <c:v>120</c:v>
                </c:pt>
                <c:pt idx="668">
                  <c:v>20</c:v>
                </c:pt>
                <c:pt idx="669">
                  <c:v>320</c:v>
                </c:pt>
                <c:pt idx="670">
                  <c:v>0</c:v>
                </c:pt>
                <c:pt idx="671">
                  <c:v>30</c:v>
                </c:pt>
                <c:pt idx="672">
                  <c:v>80</c:v>
                </c:pt>
                <c:pt idx="673">
                  <c:v>30</c:v>
                </c:pt>
                <c:pt idx="674">
                  <c:v>80</c:v>
                </c:pt>
                <c:pt idx="675">
                  <c:v>50</c:v>
                </c:pt>
                <c:pt idx="676">
                  <c:v>70</c:v>
                </c:pt>
                <c:pt idx="677">
                  <c:v>70</c:v>
                </c:pt>
                <c:pt idx="678">
                  <c:v>150</c:v>
                </c:pt>
                <c:pt idx="679">
                  <c:v>100</c:v>
                </c:pt>
                <c:pt idx="680">
                  <c:v>10</c:v>
                </c:pt>
                <c:pt idx="681">
                  <c:v>90</c:v>
                </c:pt>
                <c:pt idx="682">
                  <c:v>20</c:v>
                </c:pt>
                <c:pt idx="683">
                  <c:v>0</c:v>
                </c:pt>
                <c:pt idx="684">
                  <c:v>60</c:v>
                </c:pt>
                <c:pt idx="685">
                  <c:v>60</c:v>
                </c:pt>
                <c:pt idx="686">
                  <c:v>70</c:v>
                </c:pt>
                <c:pt idx="687">
                  <c:v>120</c:v>
                </c:pt>
                <c:pt idx="688">
                  <c:v>120</c:v>
                </c:pt>
                <c:pt idx="689">
                  <c:v>110</c:v>
                </c:pt>
                <c:pt idx="690">
                  <c:v>270</c:v>
                </c:pt>
                <c:pt idx="691">
                  <c:v>0</c:v>
                </c:pt>
                <c:pt idx="692">
                  <c:v>60</c:v>
                </c:pt>
                <c:pt idx="693">
                  <c:v>180</c:v>
                </c:pt>
                <c:pt idx="694">
                  <c:v>50</c:v>
                </c:pt>
                <c:pt idx="695">
                  <c:v>80</c:v>
                </c:pt>
                <c:pt idx="696">
                  <c:v>70</c:v>
                </c:pt>
                <c:pt idx="697">
                  <c:v>100</c:v>
                </c:pt>
                <c:pt idx="698">
                  <c:v>120</c:v>
                </c:pt>
                <c:pt idx="699">
                  <c:v>250</c:v>
                </c:pt>
                <c:pt idx="700">
                  <c:v>350</c:v>
                </c:pt>
                <c:pt idx="701">
                  <c:v>40</c:v>
                </c:pt>
                <c:pt idx="702">
                  <c:v>70</c:v>
                </c:pt>
                <c:pt idx="703">
                  <c:v>110</c:v>
                </c:pt>
                <c:pt idx="704">
                  <c:v>210</c:v>
                </c:pt>
                <c:pt idx="705">
                  <c:v>80</c:v>
                </c:pt>
                <c:pt idx="706">
                  <c:v>70</c:v>
                </c:pt>
                <c:pt idx="707">
                  <c:v>70</c:v>
                </c:pt>
                <c:pt idx="708">
                  <c:v>70</c:v>
                </c:pt>
                <c:pt idx="709">
                  <c:v>80</c:v>
                </c:pt>
                <c:pt idx="710">
                  <c:v>70</c:v>
                </c:pt>
                <c:pt idx="711">
                  <c:v>0</c:v>
                </c:pt>
                <c:pt idx="712">
                  <c:v>80</c:v>
                </c:pt>
                <c:pt idx="713">
                  <c:v>40</c:v>
                </c:pt>
                <c:pt idx="714">
                  <c:v>70</c:v>
                </c:pt>
                <c:pt idx="715">
                  <c:v>60</c:v>
                </c:pt>
                <c:pt idx="716">
                  <c:v>340</c:v>
                </c:pt>
                <c:pt idx="717">
                  <c:v>340</c:v>
                </c:pt>
                <c:pt idx="718">
                  <c:v>160</c:v>
                </c:pt>
                <c:pt idx="719">
                  <c:v>70</c:v>
                </c:pt>
                <c:pt idx="720">
                  <c:v>330</c:v>
                </c:pt>
                <c:pt idx="721">
                  <c:v>330</c:v>
                </c:pt>
                <c:pt idx="722">
                  <c:v>180</c:v>
                </c:pt>
                <c:pt idx="723">
                  <c:v>140</c:v>
                </c:pt>
                <c:pt idx="724">
                  <c:v>60</c:v>
                </c:pt>
                <c:pt idx="725">
                  <c:v>80</c:v>
                </c:pt>
                <c:pt idx="726">
                  <c:v>90</c:v>
                </c:pt>
                <c:pt idx="727">
                  <c:v>20</c:v>
                </c:pt>
                <c:pt idx="728">
                  <c:v>30</c:v>
                </c:pt>
                <c:pt idx="729">
                  <c:v>50</c:v>
                </c:pt>
                <c:pt idx="730">
                  <c:v>60</c:v>
                </c:pt>
                <c:pt idx="731">
                  <c:v>90</c:v>
                </c:pt>
                <c:pt idx="732">
                  <c:v>80</c:v>
                </c:pt>
                <c:pt idx="733">
                  <c:v>60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70</c:v>
                </c:pt>
                <c:pt idx="745">
                  <c:v>340</c:v>
                </c:pt>
                <c:pt idx="746">
                  <c:v>60</c:v>
                </c:pt>
                <c:pt idx="747">
                  <c:v>110</c:v>
                </c:pt>
                <c:pt idx="748">
                  <c:v>90</c:v>
                </c:pt>
                <c:pt idx="749">
                  <c:v>120</c:v>
                </c:pt>
                <c:pt idx="750">
                  <c:v>60</c:v>
                </c:pt>
                <c:pt idx="751">
                  <c:v>50</c:v>
                </c:pt>
                <c:pt idx="752">
                  <c:v>100</c:v>
                </c:pt>
                <c:pt idx="753">
                  <c:v>110</c:v>
                </c:pt>
                <c:pt idx="754">
                  <c:v>360</c:v>
                </c:pt>
                <c:pt idx="755">
                  <c:v>50</c:v>
                </c:pt>
                <c:pt idx="756">
                  <c:v>50</c:v>
                </c:pt>
                <c:pt idx="757">
                  <c:v>70</c:v>
                </c:pt>
                <c:pt idx="758">
                  <c:v>0</c:v>
                </c:pt>
                <c:pt idx="759">
                  <c:v>90</c:v>
                </c:pt>
                <c:pt idx="760">
                  <c:v>150</c:v>
                </c:pt>
                <c:pt idx="761">
                  <c:v>30</c:v>
                </c:pt>
                <c:pt idx="762">
                  <c:v>0</c:v>
                </c:pt>
                <c:pt idx="763">
                  <c:v>350</c:v>
                </c:pt>
                <c:pt idx="764">
                  <c:v>340</c:v>
                </c:pt>
                <c:pt idx="765">
                  <c:v>340</c:v>
                </c:pt>
                <c:pt idx="766">
                  <c:v>340</c:v>
                </c:pt>
                <c:pt idx="767">
                  <c:v>110</c:v>
                </c:pt>
                <c:pt idx="768">
                  <c:v>210</c:v>
                </c:pt>
                <c:pt idx="769">
                  <c:v>80</c:v>
                </c:pt>
                <c:pt idx="770">
                  <c:v>70</c:v>
                </c:pt>
                <c:pt idx="771">
                  <c:v>90</c:v>
                </c:pt>
                <c:pt idx="772">
                  <c:v>0</c:v>
                </c:pt>
                <c:pt idx="773">
                  <c:v>0</c:v>
                </c:pt>
                <c:pt idx="774">
                  <c:v>110</c:v>
                </c:pt>
                <c:pt idx="775">
                  <c:v>130</c:v>
                </c:pt>
                <c:pt idx="776">
                  <c:v>120</c:v>
                </c:pt>
                <c:pt idx="777">
                  <c:v>50</c:v>
                </c:pt>
                <c:pt idx="778">
                  <c:v>0</c:v>
                </c:pt>
                <c:pt idx="779">
                  <c:v>90</c:v>
                </c:pt>
                <c:pt idx="780">
                  <c:v>70</c:v>
                </c:pt>
                <c:pt idx="781">
                  <c:v>50</c:v>
                </c:pt>
                <c:pt idx="782">
                  <c:v>40</c:v>
                </c:pt>
                <c:pt idx="783">
                  <c:v>40</c:v>
                </c:pt>
                <c:pt idx="784">
                  <c:v>80</c:v>
                </c:pt>
                <c:pt idx="785">
                  <c:v>70</c:v>
                </c:pt>
                <c:pt idx="786">
                  <c:v>60</c:v>
                </c:pt>
                <c:pt idx="787">
                  <c:v>100</c:v>
                </c:pt>
                <c:pt idx="788">
                  <c:v>220</c:v>
                </c:pt>
                <c:pt idx="789">
                  <c:v>0</c:v>
                </c:pt>
                <c:pt idx="790">
                  <c:v>170</c:v>
                </c:pt>
                <c:pt idx="791">
                  <c:v>0</c:v>
                </c:pt>
                <c:pt idx="792">
                  <c:v>0</c:v>
                </c:pt>
                <c:pt idx="793">
                  <c:v>40</c:v>
                </c:pt>
                <c:pt idx="794">
                  <c:v>100</c:v>
                </c:pt>
                <c:pt idx="795">
                  <c:v>60</c:v>
                </c:pt>
                <c:pt idx="796">
                  <c:v>0</c:v>
                </c:pt>
                <c:pt idx="797">
                  <c:v>70</c:v>
                </c:pt>
                <c:pt idx="798">
                  <c:v>70</c:v>
                </c:pt>
                <c:pt idx="799">
                  <c:v>80</c:v>
                </c:pt>
                <c:pt idx="800">
                  <c:v>80</c:v>
                </c:pt>
                <c:pt idx="801">
                  <c:v>80</c:v>
                </c:pt>
                <c:pt idx="802">
                  <c:v>90</c:v>
                </c:pt>
                <c:pt idx="803">
                  <c:v>110</c:v>
                </c:pt>
                <c:pt idx="804">
                  <c:v>70</c:v>
                </c:pt>
                <c:pt idx="805">
                  <c:v>10</c:v>
                </c:pt>
                <c:pt idx="806">
                  <c:v>50</c:v>
                </c:pt>
                <c:pt idx="807">
                  <c:v>340</c:v>
                </c:pt>
                <c:pt idx="808">
                  <c:v>50</c:v>
                </c:pt>
                <c:pt idx="809">
                  <c:v>150</c:v>
                </c:pt>
                <c:pt idx="810">
                  <c:v>130</c:v>
                </c:pt>
                <c:pt idx="811">
                  <c:v>150</c:v>
                </c:pt>
                <c:pt idx="812">
                  <c:v>170</c:v>
                </c:pt>
                <c:pt idx="813">
                  <c:v>180</c:v>
                </c:pt>
                <c:pt idx="814">
                  <c:v>140</c:v>
                </c:pt>
                <c:pt idx="815">
                  <c:v>170</c:v>
                </c:pt>
                <c:pt idx="816">
                  <c:v>160</c:v>
                </c:pt>
                <c:pt idx="817">
                  <c:v>0</c:v>
                </c:pt>
                <c:pt idx="818">
                  <c:v>40</c:v>
                </c:pt>
                <c:pt idx="819">
                  <c:v>110</c:v>
                </c:pt>
                <c:pt idx="820">
                  <c:v>0</c:v>
                </c:pt>
                <c:pt idx="821">
                  <c:v>50</c:v>
                </c:pt>
                <c:pt idx="822">
                  <c:v>40</c:v>
                </c:pt>
                <c:pt idx="823">
                  <c:v>60</c:v>
                </c:pt>
                <c:pt idx="824">
                  <c:v>70</c:v>
                </c:pt>
                <c:pt idx="825">
                  <c:v>110</c:v>
                </c:pt>
                <c:pt idx="826">
                  <c:v>60</c:v>
                </c:pt>
                <c:pt idx="827">
                  <c:v>60</c:v>
                </c:pt>
                <c:pt idx="828">
                  <c:v>60</c:v>
                </c:pt>
                <c:pt idx="829">
                  <c:v>60</c:v>
                </c:pt>
                <c:pt idx="830">
                  <c:v>30</c:v>
                </c:pt>
                <c:pt idx="831">
                  <c:v>110</c:v>
                </c:pt>
                <c:pt idx="832">
                  <c:v>330</c:v>
                </c:pt>
                <c:pt idx="833">
                  <c:v>110</c:v>
                </c:pt>
                <c:pt idx="834">
                  <c:v>110</c:v>
                </c:pt>
                <c:pt idx="835">
                  <c:v>360</c:v>
                </c:pt>
                <c:pt idx="836">
                  <c:v>180</c:v>
                </c:pt>
                <c:pt idx="837">
                  <c:v>100</c:v>
                </c:pt>
                <c:pt idx="838">
                  <c:v>100</c:v>
                </c:pt>
                <c:pt idx="839">
                  <c:v>350</c:v>
                </c:pt>
                <c:pt idx="840">
                  <c:v>40</c:v>
                </c:pt>
                <c:pt idx="841">
                  <c:v>300</c:v>
                </c:pt>
                <c:pt idx="842">
                  <c:v>210</c:v>
                </c:pt>
                <c:pt idx="843">
                  <c:v>30</c:v>
                </c:pt>
                <c:pt idx="844">
                  <c:v>120</c:v>
                </c:pt>
                <c:pt idx="845">
                  <c:v>110</c:v>
                </c:pt>
                <c:pt idx="846">
                  <c:v>110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360</c:v>
                </c:pt>
                <c:pt idx="851">
                  <c:v>70</c:v>
                </c:pt>
                <c:pt idx="852">
                  <c:v>0</c:v>
                </c:pt>
                <c:pt idx="853">
                  <c:v>90</c:v>
                </c:pt>
                <c:pt idx="854">
                  <c:v>110</c:v>
                </c:pt>
                <c:pt idx="855">
                  <c:v>90</c:v>
                </c:pt>
                <c:pt idx="856">
                  <c:v>320</c:v>
                </c:pt>
                <c:pt idx="857">
                  <c:v>0</c:v>
                </c:pt>
                <c:pt idx="858">
                  <c:v>30</c:v>
                </c:pt>
                <c:pt idx="859">
                  <c:v>40</c:v>
                </c:pt>
                <c:pt idx="860">
                  <c:v>40</c:v>
                </c:pt>
                <c:pt idx="861">
                  <c:v>120</c:v>
                </c:pt>
                <c:pt idx="862">
                  <c:v>90</c:v>
                </c:pt>
                <c:pt idx="863">
                  <c:v>80</c:v>
                </c:pt>
                <c:pt idx="864">
                  <c:v>140</c:v>
                </c:pt>
                <c:pt idx="865">
                  <c:v>90</c:v>
                </c:pt>
                <c:pt idx="866">
                  <c:v>100</c:v>
                </c:pt>
                <c:pt idx="867">
                  <c:v>100</c:v>
                </c:pt>
                <c:pt idx="868">
                  <c:v>80</c:v>
                </c:pt>
                <c:pt idx="869">
                  <c:v>130</c:v>
                </c:pt>
                <c:pt idx="870">
                  <c:v>330</c:v>
                </c:pt>
                <c:pt idx="871">
                  <c:v>0</c:v>
                </c:pt>
                <c:pt idx="872">
                  <c:v>100</c:v>
                </c:pt>
                <c:pt idx="873">
                  <c:v>50</c:v>
                </c:pt>
                <c:pt idx="874">
                  <c:v>20</c:v>
                </c:pt>
                <c:pt idx="875">
                  <c:v>90</c:v>
                </c:pt>
                <c:pt idx="876">
                  <c:v>90</c:v>
                </c:pt>
                <c:pt idx="877">
                  <c:v>50</c:v>
                </c:pt>
                <c:pt idx="878">
                  <c:v>70</c:v>
                </c:pt>
                <c:pt idx="879">
                  <c:v>70</c:v>
                </c:pt>
                <c:pt idx="880">
                  <c:v>130</c:v>
                </c:pt>
                <c:pt idx="881">
                  <c:v>160</c:v>
                </c:pt>
                <c:pt idx="882">
                  <c:v>190</c:v>
                </c:pt>
                <c:pt idx="883">
                  <c:v>170</c:v>
                </c:pt>
                <c:pt idx="884">
                  <c:v>280</c:v>
                </c:pt>
                <c:pt idx="885">
                  <c:v>0</c:v>
                </c:pt>
                <c:pt idx="886">
                  <c:v>40</c:v>
                </c:pt>
                <c:pt idx="887">
                  <c:v>320</c:v>
                </c:pt>
                <c:pt idx="888">
                  <c:v>310</c:v>
                </c:pt>
                <c:pt idx="889">
                  <c:v>40</c:v>
                </c:pt>
                <c:pt idx="890">
                  <c:v>100</c:v>
                </c:pt>
                <c:pt idx="891">
                  <c:v>60</c:v>
                </c:pt>
                <c:pt idx="892">
                  <c:v>60</c:v>
                </c:pt>
                <c:pt idx="893">
                  <c:v>60</c:v>
                </c:pt>
                <c:pt idx="894">
                  <c:v>360</c:v>
                </c:pt>
                <c:pt idx="895">
                  <c:v>330</c:v>
                </c:pt>
                <c:pt idx="896">
                  <c:v>210</c:v>
                </c:pt>
                <c:pt idx="897">
                  <c:v>0</c:v>
                </c:pt>
                <c:pt idx="898">
                  <c:v>250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10</c:v>
                </c:pt>
                <c:pt idx="903">
                  <c:v>60</c:v>
                </c:pt>
                <c:pt idx="904">
                  <c:v>60</c:v>
                </c:pt>
                <c:pt idx="905">
                  <c:v>350</c:v>
                </c:pt>
                <c:pt idx="906">
                  <c:v>200</c:v>
                </c:pt>
                <c:pt idx="907">
                  <c:v>0</c:v>
                </c:pt>
                <c:pt idx="908">
                  <c:v>60</c:v>
                </c:pt>
                <c:pt idx="909">
                  <c:v>60</c:v>
                </c:pt>
                <c:pt idx="910">
                  <c:v>80</c:v>
                </c:pt>
                <c:pt idx="911">
                  <c:v>70</c:v>
                </c:pt>
                <c:pt idx="912">
                  <c:v>30</c:v>
                </c:pt>
                <c:pt idx="913">
                  <c:v>40</c:v>
                </c:pt>
                <c:pt idx="914">
                  <c:v>50</c:v>
                </c:pt>
                <c:pt idx="915">
                  <c:v>0</c:v>
                </c:pt>
                <c:pt idx="916">
                  <c:v>180</c:v>
                </c:pt>
                <c:pt idx="917">
                  <c:v>90</c:v>
                </c:pt>
                <c:pt idx="918">
                  <c:v>0</c:v>
                </c:pt>
                <c:pt idx="919">
                  <c:v>10</c:v>
                </c:pt>
                <c:pt idx="920">
                  <c:v>0</c:v>
                </c:pt>
                <c:pt idx="921">
                  <c:v>60</c:v>
                </c:pt>
                <c:pt idx="922">
                  <c:v>60</c:v>
                </c:pt>
                <c:pt idx="923">
                  <c:v>0</c:v>
                </c:pt>
                <c:pt idx="924">
                  <c:v>30</c:v>
                </c:pt>
                <c:pt idx="925">
                  <c:v>40</c:v>
                </c:pt>
                <c:pt idx="926">
                  <c:v>80</c:v>
                </c:pt>
                <c:pt idx="927">
                  <c:v>0</c:v>
                </c:pt>
                <c:pt idx="928">
                  <c:v>70</c:v>
                </c:pt>
                <c:pt idx="929">
                  <c:v>50</c:v>
                </c:pt>
                <c:pt idx="930">
                  <c:v>50</c:v>
                </c:pt>
                <c:pt idx="931">
                  <c:v>60</c:v>
                </c:pt>
                <c:pt idx="932">
                  <c:v>70</c:v>
                </c:pt>
                <c:pt idx="933">
                  <c:v>50</c:v>
                </c:pt>
                <c:pt idx="934">
                  <c:v>40</c:v>
                </c:pt>
                <c:pt idx="935">
                  <c:v>70</c:v>
                </c:pt>
                <c:pt idx="936">
                  <c:v>70</c:v>
                </c:pt>
                <c:pt idx="937">
                  <c:v>130</c:v>
                </c:pt>
                <c:pt idx="938">
                  <c:v>80</c:v>
                </c:pt>
                <c:pt idx="939">
                  <c:v>70</c:v>
                </c:pt>
                <c:pt idx="940">
                  <c:v>60</c:v>
                </c:pt>
                <c:pt idx="941">
                  <c:v>70</c:v>
                </c:pt>
                <c:pt idx="942">
                  <c:v>0</c:v>
                </c:pt>
                <c:pt idx="943">
                  <c:v>0</c:v>
                </c:pt>
                <c:pt idx="944">
                  <c:v>120</c:v>
                </c:pt>
                <c:pt idx="945">
                  <c:v>120</c:v>
                </c:pt>
                <c:pt idx="946">
                  <c:v>120</c:v>
                </c:pt>
                <c:pt idx="947">
                  <c:v>50</c:v>
                </c:pt>
                <c:pt idx="948">
                  <c:v>80</c:v>
                </c:pt>
                <c:pt idx="949">
                  <c:v>60</c:v>
                </c:pt>
                <c:pt idx="950">
                  <c:v>40</c:v>
                </c:pt>
                <c:pt idx="951">
                  <c:v>70</c:v>
                </c:pt>
                <c:pt idx="952">
                  <c:v>50</c:v>
                </c:pt>
                <c:pt idx="953">
                  <c:v>130</c:v>
                </c:pt>
                <c:pt idx="954">
                  <c:v>60</c:v>
                </c:pt>
                <c:pt idx="955">
                  <c:v>60</c:v>
                </c:pt>
                <c:pt idx="956">
                  <c:v>130</c:v>
                </c:pt>
                <c:pt idx="957">
                  <c:v>50</c:v>
                </c:pt>
                <c:pt idx="958">
                  <c:v>80</c:v>
                </c:pt>
                <c:pt idx="959">
                  <c:v>80</c:v>
                </c:pt>
                <c:pt idx="960">
                  <c:v>100</c:v>
                </c:pt>
                <c:pt idx="961">
                  <c:v>100</c:v>
                </c:pt>
                <c:pt idx="962">
                  <c:v>120</c:v>
                </c:pt>
                <c:pt idx="963">
                  <c:v>100</c:v>
                </c:pt>
                <c:pt idx="964">
                  <c:v>100</c:v>
                </c:pt>
                <c:pt idx="965">
                  <c:v>70</c:v>
                </c:pt>
                <c:pt idx="966">
                  <c:v>60</c:v>
                </c:pt>
                <c:pt idx="967">
                  <c:v>60</c:v>
                </c:pt>
                <c:pt idx="968">
                  <c:v>80</c:v>
                </c:pt>
                <c:pt idx="969">
                  <c:v>70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70</c:v>
                </c:pt>
                <c:pt idx="974">
                  <c:v>0</c:v>
                </c:pt>
                <c:pt idx="975">
                  <c:v>60</c:v>
                </c:pt>
                <c:pt idx="976">
                  <c:v>40</c:v>
                </c:pt>
                <c:pt idx="977">
                  <c:v>80</c:v>
                </c:pt>
                <c:pt idx="978">
                  <c:v>70</c:v>
                </c:pt>
                <c:pt idx="979">
                  <c:v>50</c:v>
                </c:pt>
                <c:pt idx="980">
                  <c:v>110</c:v>
                </c:pt>
                <c:pt idx="981">
                  <c:v>80</c:v>
                </c:pt>
                <c:pt idx="982">
                  <c:v>100</c:v>
                </c:pt>
                <c:pt idx="983">
                  <c:v>90</c:v>
                </c:pt>
                <c:pt idx="984">
                  <c:v>60</c:v>
                </c:pt>
                <c:pt idx="985">
                  <c:v>90</c:v>
                </c:pt>
                <c:pt idx="986">
                  <c:v>70</c:v>
                </c:pt>
                <c:pt idx="987">
                  <c:v>100</c:v>
                </c:pt>
                <c:pt idx="988">
                  <c:v>90</c:v>
                </c:pt>
                <c:pt idx="989">
                  <c:v>80</c:v>
                </c:pt>
                <c:pt idx="990">
                  <c:v>60</c:v>
                </c:pt>
                <c:pt idx="991">
                  <c:v>80</c:v>
                </c:pt>
                <c:pt idx="992">
                  <c:v>100</c:v>
                </c:pt>
                <c:pt idx="993">
                  <c:v>110</c:v>
                </c:pt>
                <c:pt idx="994">
                  <c:v>190</c:v>
                </c:pt>
                <c:pt idx="995">
                  <c:v>80</c:v>
                </c:pt>
                <c:pt idx="996">
                  <c:v>70</c:v>
                </c:pt>
                <c:pt idx="997">
                  <c:v>70</c:v>
                </c:pt>
                <c:pt idx="998">
                  <c:v>90</c:v>
                </c:pt>
                <c:pt idx="999">
                  <c:v>60</c:v>
                </c:pt>
                <c:pt idx="1000">
                  <c:v>50</c:v>
                </c:pt>
                <c:pt idx="1001">
                  <c:v>60</c:v>
                </c:pt>
                <c:pt idx="1002">
                  <c:v>80</c:v>
                </c:pt>
                <c:pt idx="1003">
                  <c:v>60</c:v>
                </c:pt>
                <c:pt idx="1004">
                  <c:v>60</c:v>
                </c:pt>
                <c:pt idx="1005">
                  <c:v>80</c:v>
                </c:pt>
                <c:pt idx="1006">
                  <c:v>70</c:v>
                </c:pt>
                <c:pt idx="1007">
                  <c:v>60</c:v>
                </c:pt>
                <c:pt idx="1008">
                  <c:v>60</c:v>
                </c:pt>
                <c:pt idx="1009">
                  <c:v>60</c:v>
                </c:pt>
                <c:pt idx="1010">
                  <c:v>80</c:v>
                </c:pt>
                <c:pt idx="1011">
                  <c:v>70</c:v>
                </c:pt>
                <c:pt idx="1012">
                  <c:v>70</c:v>
                </c:pt>
                <c:pt idx="1013">
                  <c:v>100</c:v>
                </c:pt>
                <c:pt idx="1014">
                  <c:v>120</c:v>
                </c:pt>
                <c:pt idx="1015">
                  <c:v>10</c:v>
                </c:pt>
                <c:pt idx="1016">
                  <c:v>100</c:v>
                </c:pt>
                <c:pt idx="1017">
                  <c:v>60</c:v>
                </c:pt>
                <c:pt idx="1018">
                  <c:v>330</c:v>
                </c:pt>
                <c:pt idx="1019">
                  <c:v>250</c:v>
                </c:pt>
                <c:pt idx="1020">
                  <c:v>90</c:v>
                </c:pt>
                <c:pt idx="1021">
                  <c:v>240</c:v>
                </c:pt>
                <c:pt idx="1022">
                  <c:v>50</c:v>
                </c:pt>
                <c:pt idx="1023">
                  <c:v>70</c:v>
                </c:pt>
                <c:pt idx="1024">
                  <c:v>70</c:v>
                </c:pt>
                <c:pt idx="1025">
                  <c:v>60</c:v>
                </c:pt>
                <c:pt idx="1026">
                  <c:v>120</c:v>
                </c:pt>
                <c:pt idx="1027">
                  <c:v>20</c:v>
                </c:pt>
                <c:pt idx="1028">
                  <c:v>100</c:v>
                </c:pt>
                <c:pt idx="1029">
                  <c:v>70</c:v>
                </c:pt>
                <c:pt idx="1030">
                  <c:v>60</c:v>
                </c:pt>
                <c:pt idx="1031">
                  <c:v>80</c:v>
                </c:pt>
                <c:pt idx="1032">
                  <c:v>90</c:v>
                </c:pt>
                <c:pt idx="1033">
                  <c:v>70</c:v>
                </c:pt>
                <c:pt idx="1034">
                  <c:v>100</c:v>
                </c:pt>
                <c:pt idx="1035">
                  <c:v>90</c:v>
                </c:pt>
                <c:pt idx="1036">
                  <c:v>140</c:v>
                </c:pt>
                <c:pt idx="1037">
                  <c:v>80</c:v>
                </c:pt>
                <c:pt idx="1038">
                  <c:v>150</c:v>
                </c:pt>
                <c:pt idx="1039">
                  <c:v>50</c:v>
                </c:pt>
                <c:pt idx="1040">
                  <c:v>240</c:v>
                </c:pt>
                <c:pt idx="1041">
                  <c:v>200</c:v>
                </c:pt>
                <c:pt idx="1042">
                  <c:v>310</c:v>
                </c:pt>
                <c:pt idx="1043">
                  <c:v>90</c:v>
                </c:pt>
                <c:pt idx="1044">
                  <c:v>90</c:v>
                </c:pt>
                <c:pt idx="1045">
                  <c:v>90</c:v>
                </c:pt>
                <c:pt idx="1046">
                  <c:v>90</c:v>
                </c:pt>
                <c:pt idx="1047">
                  <c:v>110</c:v>
                </c:pt>
                <c:pt idx="1048">
                  <c:v>110</c:v>
                </c:pt>
                <c:pt idx="1049">
                  <c:v>100</c:v>
                </c:pt>
                <c:pt idx="1050">
                  <c:v>300</c:v>
                </c:pt>
                <c:pt idx="1051">
                  <c:v>300</c:v>
                </c:pt>
                <c:pt idx="1052">
                  <c:v>270</c:v>
                </c:pt>
                <c:pt idx="1053">
                  <c:v>290</c:v>
                </c:pt>
                <c:pt idx="1054">
                  <c:v>50</c:v>
                </c:pt>
                <c:pt idx="1055">
                  <c:v>110</c:v>
                </c:pt>
                <c:pt idx="1056">
                  <c:v>80</c:v>
                </c:pt>
                <c:pt idx="1057">
                  <c:v>80</c:v>
                </c:pt>
                <c:pt idx="1058">
                  <c:v>70</c:v>
                </c:pt>
                <c:pt idx="1059">
                  <c:v>40</c:v>
                </c:pt>
                <c:pt idx="1060">
                  <c:v>10</c:v>
                </c:pt>
                <c:pt idx="1061">
                  <c:v>350</c:v>
                </c:pt>
                <c:pt idx="1062">
                  <c:v>340</c:v>
                </c:pt>
                <c:pt idx="1063">
                  <c:v>90</c:v>
                </c:pt>
                <c:pt idx="1064">
                  <c:v>100</c:v>
                </c:pt>
                <c:pt idx="1065">
                  <c:v>50</c:v>
                </c:pt>
                <c:pt idx="1066">
                  <c:v>0</c:v>
                </c:pt>
                <c:pt idx="1067">
                  <c:v>100</c:v>
                </c:pt>
                <c:pt idx="1068">
                  <c:v>60</c:v>
                </c:pt>
                <c:pt idx="1069">
                  <c:v>340</c:v>
                </c:pt>
                <c:pt idx="1070">
                  <c:v>350</c:v>
                </c:pt>
                <c:pt idx="1071">
                  <c:v>350</c:v>
                </c:pt>
                <c:pt idx="1072">
                  <c:v>300</c:v>
                </c:pt>
                <c:pt idx="1073">
                  <c:v>0</c:v>
                </c:pt>
                <c:pt idx="1074">
                  <c:v>340</c:v>
                </c:pt>
                <c:pt idx="1075">
                  <c:v>50</c:v>
                </c:pt>
                <c:pt idx="1076">
                  <c:v>150</c:v>
                </c:pt>
                <c:pt idx="1077">
                  <c:v>60</c:v>
                </c:pt>
                <c:pt idx="1078">
                  <c:v>120</c:v>
                </c:pt>
                <c:pt idx="1079">
                  <c:v>50</c:v>
                </c:pt>
                <c:pt idx="1080">
                  <c:v>120</c:v>
                </c:pt>
                <c:pt idx="1081">
                  <c:v>70</c:v>
                </c:pt>
                <c:pt idx="1082">
                  <c:v>90</c:v>
                </c:pt>
                <c:pt idx="1083">
                  <c:v>80</c:v>
                </c:pt>
                <c:pt idx="1084">
                  <c:v>120</c:v>
                </c:pt>
                <c:pt idx="1085">
                  <c:v>70</c:v>
                </c:pt>
                <c:pt idx="1086">
                  <c:v>60</c:v>
                </c:pt>
                <c:pt idx="1087">
                  <c:v>110</c:v>
                </c:pt>
                <c:pt idx="1088">
                  <c:v>140</c:v>
                </c:pt>
                <c:pt idx="1089">
                  <c:v>100</c:v>
                </c:pt>
                <c:pt idx="1090">
                  <c:v>90</c:v>
                </c:pt>
                <c:pt idx="1091">
                  <c:v>100</c:v>
                </c:pt>
                <c:pt idx="1092">
                  <c:v>280</c:v>
                </c:pt>
                <c:pt idx="1093">
                  <c:v>340</c:v>
                </c:pt>
                <c:pt idx="1094">
                  <c:v>320</c:v>
                </c:pt>
                <c:pt idx="1095">
                  <c:v>340</c:v>
                </c:pt>
                <c:pt idx="1096">
                  <c:v>0</c:v>
                </c:pt>
                <c:pt idx="1097">
                  <c:v>70</c:v>
                </c:pt>
                <c:pt idx="1098">
                  <c:v>70</c:v>
                </c:pt>
                <c:pt idx="1099">
                  <c:v>60</c:v>
                </c:pt>
                <c:pt idx="1100">
                  <c:v>290</c:v>
                </c:pt>
                <c:pt idx="1101">
                  <c:v>40</c:v>
                </c:pt>
                <c:pt idx="1102">
                  <c:v>70</c:v>
                </c:pt>
                <c:pt idx="1103">
                  <c:v>80</c:v>
                </c:pt>
                <c:pt idx="1104">
                  <c:v>130</c:v>
                </c:pt>
                <c:pt idx="1105">
                  <c:v>190</c:v>
                </c:pt>
                <c:pt idx="1106">
                  <c:v>150</c:v>
                </c:pt>
                <c:pt idx="1107">
                  <c:v>120</c:v>
                </c:pt>
                <c:pt idx="1108">
                  <c:v>90</c:v>
                </c:pt>
                <c:pt idx="1109">
                  <c:v>120</c:v>
                </c:pt>
                <c:pt idx="1110">
                  <c:v>90</c:v>
                </c:pt>
                <c:pt idx="1111">
                  <c:v>60</c:v>
                </c:pt>
                <c:pt idx="1112">
                  <c:v>0</c:v>
                </c:pt>
                <c:pt idx="1113">
                  <c:v>40</c:v>
                </c:pt>
                <c:pt idx="1114">
                  <c:v>130</c:v>
                </c:pt>
                <c:pt idx="1115">
                  <c:v>330</c:v>
                </c:pt>
                <c:pt idx="1116">
                  <c:v>300</c:v>
                </c:pt>
                <c:pt idx="1117">
                  <c:v>70</c:v>
                </c:pt>
                <c:pt idx="1118">
                  <c:v>350</c:v>
                </c:pt>
                <c:pt idx="1119">
                  <c:v>260</c:v>
                </c:pt>
                <c:pt idx="1120">
                  <c:v>240</c:v>
                </c:pt>
                <c:pt idx="1121">
                  <c:v>280</c:v>
                </c:pt>
                <c:pt idx="1122">
                  <c:v>250</c:v>
                </c:pt>
                <c:pt idx="1123">
                  <c:v>290</c:v>
                </c:pt>
                <c:pt idx="1124">
                  <c:v>300</c:v>
                </c:pt>
                <c:pt idx="1125">
                  <c:v>230</c:v>
                </c:pt>
                <c:pt idx="1126">
                  <c:v>260</c:v>
                </c:pt>
                <c:pt idx="1127">
                  <c:v>70</c:v>
                </c:pt>
                <c:pt idx="1128">
                  <c:v>180</c:v>
                </c:pt>
                <c:pt idx="1129">
                  <c:v>230</c:v>
                </c:pt>
                <c:pt idx="1130">
                  <c:v>170</c:v>
                </c:pt>
              </c:numCache>
            </c:numRef>
          </c:val>
          <c:smooth val="0"/>
        </c:ser>
        <c:marker val="1"/>
        <c:axId val="14199896"/>
        <c:axId val="60690201"/>
      </c:line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9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1132"/>
  <sheetViews>
    <sheetView tabSelected="1" workbookViewId="0" topLeftCell="A1">
      <selection activeCell="A1" sqref="A1:A16384"/>
    </sheetView>
  </sheetViews>
  <sheetFormatPr defaultColWidth="11.421875" defaultRowHeight="12.75"/>
  <cols>
    <col min="2" max="2" width="9.140625" style="1" customWidth="1"/>
    <col min="3" max="6" width="8.8515625" style="0" customWidth="1"/>
    <col min="7" max="7" width="13.8515625" style="0" customWidth="1"/>
    <col min="8" max="16384" width="8.8515625" style="0" customWidth="1"/>
  </cols>
  <sheetData>
    <row r="1" spans="2:19" ht="12">
      <c r="B1" t="s">
        <v>25</v>
      </c>
      <c r="C1" t="s">
        <v>27</v>
      </c>
      <c r="D1" t="s">
        <v>28</v>
      </c>
      <c r="E1" t="s">
        <v>29</v>
      </c>
      <c r="F1" t="s">
        <v>26</v>
      </c>
      <c r="G1" t="s">
        <v>25</v>
      </c>
      <c r="H1" t="s">
        <v>32</v>
      </c>
      <c r="I1" t="s">
        <v>30</v>
      </c>
      <c r="J1" t="s">
        <v>31</v>
      </c>
      <c r="K1" t="s">
        <v>33</v>
      </c>
      <c r="L1" t="s">
        <v>34</v>
      </c>
      <c r="M1" t="s">
        <v>35</v>
      </c>
      <c r="N1" t="s">
        <v>36</v>
      </c>
      <c r="O1" t="s">
        <v>61</v>
      </c>
      <c r="P1" t="s">
        <v>62</v>
      </c>
      <c r="Q1" t="s">
        <v>63</v>
      </c>
      <c r="R1" t="s">
        <v>0</v>
      </c>
      <c r="S1" t="s">
        <v>1</v>
      </c>
    </row>
    <row r="2" spans="2:14" ht="12">
      <c r="B2" s="1">
        <v>34699</v>
      </c>
      <c r="C2">
        <v>1994</v>
      </c>
      <c r="D2">
        <v>12</v>
      </c>
      <c r="E2">
        <v>31</v>
      </c>
      <c r="F2">
        <v>18</v>
      </c>
      <c r="G2" s="2">
        <f>B2+TIME(F2,0,0)</f>
        <v>34699.75</v>
      </c>
      <c r="H2">
        <v>-0.5</v>
      </c>
      <c r="I2">
        <v>997.9</v>
      </c>
      <c r="J2">
        <v>993.6</v>
      </c>
      <c r="K2">
        <v>4.1</v>
      </c>
      <c r="L2">
        <v>70</v>
      </c>
      <c r="M2">
        <v>3.9</v>
      </c>
      <c r="N2">
        <v>1.4</v>
      </c>
    </row>
    <row r="3" spans="2:25" ht="12">
      <c r="B3" s="1">
        <v>34699</v>
      </c>
      <c r="C3">
        <v>1994</v>
      </c>
      <c r="D3">
        <v>12</v>
      </c>
      <c r="E3">
        <v>31</v>
      </c>
      <c r="F3">
        <v>12</v>
      </c>
      <c r="G3" s="2">
        <f>B3+TIME(F3,0,0)</f>
        <v>34699.5</v>
      </c>
      <c r="H3">
        <v>-1.9</v>
      </c>
      <c r="I3">
        <v>998.7</v>
      </c>
      <c r="J3">
        <v>994.4</v>
      </c>
      <c r="K3">
        <v>6</v>
      </c>
      <c r="L3">
        <v>120</v>
      </c>
      <c r="M3">
        <v>5.2</v>
      </c>
      <c r="N3">
        <v>-3</v>
      </c>
      <c r="S3" t="s">
        <v>2</v>
      </c>
      <c r="T3" t="s">
        <v>3</v>
      </c>
      <c r="U3" t="s">
        <v>4</v>
      </c>
      <c r="V3" t="s">
        <v>5</v>
      </c>
      <c r="W3" t="s">
        <v>6</v>
      </c>
      <c r="X3" t="s">
        <v>7</v>
      </c>
      <c r="Y3" t="s">
        <v>8</v>
      </c>
    </row>
    <row r="4" spans="2:25" ht="12">
      <c r="B4" s="1">
        <v>34699</v>
      </c>
      <c r="C4">
        <v>1994</v>
      </c>
      <c r="D4">
        <v>12</v>
      </c>
      <c r="E4">
        <v>31</v>
      </c>
      <c r="F4">
        <v>6</v>
      </c>
      <c r="G4" s="2">
        <f>B4+TIME(F4,0,0)</f>
        <v>34699.25</v>
      </c>
      <c r="H4">
        <v>-0.9</v>
      </c>
      <c r="I4">
        <v>997.7</v>
      </c>
      <c r="J4">
        <v>993.4</v>
      </c>
      <c r="K4">
        <v>6</v>
      </c>
      <c r="L4">
        <v>120</v>
      </c>
      <c r="M4">
        <v>5.2</v>
      </c>
      <c r="N4">
        <v>-3</v>
      </c>
      <c r="Y4" t="s">
        <v>9</v>
      </c>
    </row>
    <row r="5" spans="2:24" ht="12">
      <c r="B5" s="1">
        <v>34698</v>
      </c>
      <c r="C5">
        <v>1994</v>
      </c>
      <c r="D5">
        <v>12</v>
      </c>
      <c r="E5">
        <v>30</v>
      </c>
      <c r="F5">
        <v>18</v>
      </c>
      <c r="G5" s="2">
        <f>B5+TIME(F5,0,0)</f>
        <v>34698.75</v>
      </c>
      <c r="H5">
        <v>-1.9</v>
      </c>
      <c r="I5">
        <v>991.6</v>
      </c>
      <c r="J5">
        <v>987.3</v>
      </c>
      <c r="K5">
        <v>8</v>
      </c>
      <c r="L5">
        <v>130</v>
      </c>
      <c r="M5">
        <v>6.1</v>
      </c>
      <c r="N5">
        <v>-5.1</v>
      </c>
      <c r="S5" t="s">
        <v>10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</row>
    <row r="6" spans="2:23" ht="12">
      <c r="B6" s="1">
        <v>34698</v>
      </c>
      <c r="C6">
        <v>1994</v>
      </c>
      <c r="D6">
        <v>12</v>
      </c>
      <c r="E6">
        <v>30</v>
      </c>
      <c r="F6">
        <v>6</v>
      </c>
      <c r="G6" s="2">
        <f>B6+TIME(F6,0,0)</f>
        <v>34698.25</v>
      </c>
      <c r="H6">
        <v>0.6</v>
      </c>
      <c r="I6">
        <v>983.8</v>
      </c>
      <c r="J6">
        <v>979.5</v>
      </c>
      <c r="K6">
        <v>4.1</v>
      </c>
      <c r="L6">
        <v>50</v>
      </c>
      <c r="M6">
        <v>3.1</v>
      </c>
      <c r="N6">
        <v>2.6</v>
      </c>
      <c r="S6">
        <f>AVERAGE(H2:H1132)</f>
        <v>-17.57692307692311</v>
      </c>
      <c r="T6">
        <f>AVERAGE(I2:I1132)</f>
        <v>990.9993810786906</v>
      </c>
      <c r="U6">
        <f>AVERAGE(J2:J1132)</f>
        <v>986.7380194518138</v>
      </c>
      <c r="V6">
        <f>AVERAGE(K2:K1132)</f>
        <v>8.806189213085785</v>
      </c>
      <c r="W6">
        <f>(AVERAGE(M2:M1132))</f>
        <v>5.722458001768346</v>
      </c>
    </row>
    <row r="7" spans="2:25" ht="12">
      <c r="B7" s="1">
        <v>34698</v>
      </c>
      <c r="C7">
        <v>1994</v>
      </c>
      <c r="D7">
        <v>12</v>
      </c>
      <c r="E7">
        <v>30</v>
      </c>
      <c r="F7">
        <v>0</v>
      </c>
      <c r="G7" s="2">
        <f>B7+TIME(F7,0,0)</f>
        <v>34698</v>
      </c>
      <c r="H7">
        <v>0.7</v>
      </c>
      <c r="I7">
        <v>982.2</v>
      </c>
      <c r="J7">
        <v>977.9</v>
      </c>
      <c r="K7">
        <v>6</v>
      </c>
      <c r="L7">
        <v>40</v>
      </c>
      <c r="M7">
        <v>3.9</v>
      </c>
      <c r="N7">
        <v>4.6</v>
      </c>
      <c r="Y7" t="s">
        <v>42</v>
      </c>
    </row>
    <row r="8" spans="2:25" ht="12">
      <c r="B8" s="1">
        <v>34697</v>
      </c>
      <c r="C8">
        <v>1994</v>
      </c>
      <c r="D8">
        <v>12</v>
      </c>
      <c r="E8">
        <v>29</v>
      </c>
      <c r="F8">
        <v>18</v>
      </c>
      <c r="G8" s="2">
        <f>B8+TIME(F8,0,0)</f>
        <v>34697.75</v>
      </c>
      <c r="H8">
        <v>-0.9</v>
      </c>
      <c r="I8">
        <v>981.8</v>
      </c>
      <c r="J8">
        <v>977.5</v>
      </c>
      <c r="K8">
        <v>8</v>
      </c>
      <c r="L8">
        <v>60</v>
      </c>
      <c r="M8">
        <v>6.9</v>
      </c>
      <c r="N8">
        <v>4</v>
      </c>
      <c r="S8" t="s">
        <v>43</v>
      </c>
      <c r="T8" t="s">
        <v>44</v>
      </c>
      <c r="U8" t="s">
        <v>45</v>
      </c>
      <c r="V8" t="s">
        <v>46</v>
      </c>
      <c r="W8" t="s">
        <v>47</v>
      </c>
      <c r="Y8" t="s">
        <v>48</v>
      </c>
    </row>
    <row r="9" spans="2:23" ht="12">
      <c r="B9" s="1">
        <v>34697</v>
      </c>
      <c r="C9">
        <v>1994</v>
      </c>
      <c r="D9">
        <v>12</v>
      </c>
      <c r="E9">
        <v>29</v>
      </c>
      <c r="F9">
        <v>12</v>
      </c>
      <c r="G9" s="2">
        <f>B9+TIME(F9,0,0)</f>
        <v>34697.5</v>
      </c>
      <c r="H9">
        <v>-1.8</v>
      </c>
      <c r="I9">
        <v>982.4</v>
      </c>
      <c r="J9">
        <v>978.1</v>
      </c>
      <c r="K9">
        <v>5.1</v>
      </c>
      <c r="L9">
        <v>130</v>
      </c>
      <c r="M9">
        <v>3.9</v>
      </c>
      <c r="N9">
        <v>-3.3</v>
      </c>
      <c r="S9">
        <f>MAX(H2:H1132)</f>
        <v>7</v>
      </c>
      <c r="T9">
        <f>MAX(I2:I1132)</f>
        <v>1026.5</v>
      </c>
      <c r="U9">
        <f>MAX(J2:J1132)</f>
        <v>1022.1</v>
      </c>
      <c r="V9">
        <f>MAX(K2:K1132)</f>
        <v>61.2</v>
      </c>
      <c r="W9">
        <f>AVERAGE(N2:N1132)</f>
        <v>0.16321839080459793</v>
      </c>
    </row>
    <row r="10" spans="2:25" ht="12">
      <c r="B10" s="1">
        <v>34697</v>
      </c>
      <c r="C10">
        <v>1994</v>
      </c>
      <c r="D10">
        <v>12</v>
      </c>
      <c r="E10">
        <v>29</v>
      </c>
      <c r="F10">
        <v>6</v>
      </c>
      <c r="G10" s="2">
        <f>B10+TIME(F10,0,0)</f>
        <v>34697.25</v>
      </c>
      <c r="H10">
        <v>0.2</v>
      </c>
      <c r="I10">
        <v>980.2</v>
      </c>
      <c r="J10">
        <v>976</v>
      </c>
      <c r="K10">
        <v>4.1</v>
      </c>
      <c r="L10">
        <v>120</v>
      </c>
      <c r="M10">
        <v>3.6</v>
      </c>
      <c r="N10">
        <v>-2.1</v>
      </c>
      <c r="Y10" t="s">
        <v>49</v>
      </c>
    </row>
    <row r="11" spans="2:25" ht="12">
      <c r="B11" s="1">
        <v>34696</v>
      </c>
      <c r="C11">
        <v>1994</v>
      </c>
      <c r="D11">
        <v>12</v>
      </c>
      <c r="E11">
        <v>28</v>
      </c>
      <c r="F11">
        <v>6</v>
      </c>
      <c r="G11" s="2">
        <f>B11+TIME(F11,0,0)</f>
        <v>34696.25</v>
      </c>
      <c r="H11">
        <v>-4</v>
      </c>
      <c r="I11">
        <v>980.4</v>
      </c>
      <c r="J11">
        <v>976.2</v>
      </c>
      <c r="K11">
        <v>17</v>
      </c>
      <c r="L11">
        <v>180</v>
      </c>
      <c r="M11">
        <v>0</v>
      </c>
      <c r="N11">
        <v>-17</v>
      </c>
      <c r="S11" t="s">
        <v>50</v>
      </c>
      <c r="T11" t="s">
        <v>51</v>
      </c>
      <c r="U11" t="s">
        <v>52</v>
      </c>
      <c r="V11" t="s">
        <v>53</v>
      </c>
      <c r="W11" t="s">
        <v>54</v>
      </c>
      <c r="Y11" t="s">
        <v>55</v>
      </c>
    </row>
    <row r="12" spans="2:24" ht="12">
      <c r="B12" s="1">
        <v>34696</v>
      </c>
      <c r="C12">
        <v>1994</v>
      </c>
      <c r="D12">
        <v>12</v>
      </c>
      <c r="E12">
        <v>28</v>
      </c>
      <c r="F12">
        <v>0</v>
      </c>
      <c r="G12" s="2">
        <f>B12+TIME(F12,0,0)</f>
        <v>34696</v>
      </c>
      <c r="H12">
        <v>-1.6</v>
      </c>
      <c r="I12">
        <v>976</v>
      </c>
      <c r="J12">
        <v>971.8</v>
      </c>
      <c r="K12">
        <v>18.1</v>
      </c>
      <c r="L12">
        <v>190</v>
      </c>
      <c r="M12">
        <v>-3.1</v>
      </c>
      <c r="N12">
        <v>-17.8</v>
      </c>
      <c r="S12">
        <f>MIN(H2:H1132)</f>
        <v>-38.8</v>
      </c>
      <c r="T12">
        <f>MIN(I2:I1132)</f>
        <v>956.6</v>
      </c>
      <c r="U12">
        <f>MIN(J2:J1132)</f>
        <v>952.5</v>
      </c>
      <c r="V12">
        <f>MIN(K2:K1132)</f>
        <v>0</v>
      </c>
      <c r="W12">
        <f>DEGREES(ATAN((ABS(SUM((M2:M1132))/(SUM(N2:N1132))))))</f>
        <v>88.36622825361573</v>
      </c>
      <c r="X12" t="s">
        <v>56</v>
      </c>
    </row>
    <row r="13" spans="2:25" ht="12">
      <c r="B13" s="1">
        <v>34695</v>
      </c>
      <c r="C13">
        <v>1994</v>
      </c>
      <c r="D13">
        <v>12</v>
      </c>
      <c r="E13">
        <v>27</v>
      </c>
      <c r="F13">
        <v>18</v>
      </c>
      <c r="G13" s="2">
        <f>B13+TIME(F13,0,0)</f>
        <v>34695.75</v>
      </c>
      <c r="H13">
        <v>-4.2</v>
      </c>
      <c r="I13">
        <v>975.5</v>
      </c>
      <c r="J13">
        <v>971.4</v>
      </c>
      <c r="K13">
        <v>11.1</v>
      </c>
      <c r="L13">
        <v>350</v>
      </c>
      <c r="M13">
        <v>-1.9</v>
      </c>
      <c r="N13">
        <v>10.9</v>
      </c>
      <c r="W13">
        <f>(SQRT((POWER((SUM(M2:M1132)),2))+(POWER((SUM(N2:N1132)),2))))/1131</f>
        <v>5.724785220870685</v>
      </c>
      <c r="X13" t="s">
        <v>57</v>
      </c>
      <c r="Y13" t="s">
        <v>58</v>
      </c>
    </row>
    <row r="14" spans="2:25" ht="12">
      <c r="B14" s="1">
        <v>34695</v>
      </c>
      <c r="C14">
        <v>1994</v>
      </c>
      <c r="D14">
        <v>12</v>
      </c>
      <c r="E14">
        <v>27</v>
      </c>
      <c r="F14">
        <v>12</v>
      </c>
      <c r="G14" s="2">
        <f>B14+TIME(F14,0,0)</f>
        <v>34695.5</v>
      </c>
      <c r="H14">
        <v>-1.4</v>
      </c>
      <c r="I14">
        <v>976.2</v>
      </c>
      <c r="J14">
        <v>972</v>
      </c>
      <c r="K14">
        <v>12.1</v>
      </c>
      <c r="L14">
        <v>10</v>
      </c>
      <c r="M14">
        <v>2.1</v>
      </c>
      <c r="N14">
        <v>11.9</v>
      </c>
      <c r="S14" t="s">
        <v>59</v>
      </c>
      <c r="T14" t="s">
        <v>60</v>
      </c>
      <c r="U14" t="s">
        <v>60</v>
      </c>
      <c r="V14" t="s">
        <v>11</v>
      </c>
      <c r="Y14" t="s">
        <v>12</v>
      </c>
    </row>
    <row r="15" spans="2:23" ht="12">
      <c r="B15" s="1">
        <v>34695</v>
      </c>
      <c r="C15">
        <v>1994</v>
      </c>
      <c r="D15">
        <v>12</v>
      </c>
      <c r="E15">
        <v>27</v>
      </c>
      <c r="F15">
        <v>6</v>
      </c>
      <c r="G15" s="2">
        <f>B15+TIME(F15,0,0)</f>
        <v>34695.25</v>
      </c>
      <c r="H15">
        <v>-1.9</v>
      </c>
      <c r="I15">
        <v>976.6</v>
      </c>
      <c r="J15">
        <v>972.4</v>
      </c>
      <c r="K15">
        <v>8</v>
      </c>
      <c r="L15">
        <v>330</v>
      </c>
      <c r="M15">
        <v>-4</v>
      </c>
      <c r="N15">
        <v>6.9</v>
      </c>
      <c r="S15">
        <f>STDEV(H2:H1132)</f>
        <v>9.845374804314991</v>
      </c>
      <c r="T15">
        <f>STDEV(I2:I1132)</f>
        <v>11.020651955674015</v>
      </c>
      <c r="U15">
        <f>STDEV(J2:J1132)</f>
        <v>10.945520971990964</v>
      </c>
      <c r="V15">
        <f>STDEV(K2:K1132)</f>
        <v>6.48892157855698</v>
      </c>
      <c r="W15" t="s">
        <v>13</v>
      </c>
    </row>
    <row r="16" spans="2:23" ht="12">
      <c r="B16" s="1">
        <v>34695</v>
      </c>
      <c r="C16">
        <v>1994</v>
      </c>
      <c r="D16">
        <v>12</v>
      </c>
      <c r="E16">
        <v>27</v>
      </c>
      <c r="F16">
        <v>0</v>
      </c>
      <c r="G16" s="2">
        <f>B16+TIME(F16,0,0)</f>
        <v>34695</v>
      </c>
      <c r="H16">
        <v>-4</v>
      </c>
      <c r="I16">
        <v>977</v>
      </c>
      <c r="J16">
        <v>972.8</v>
      </c>
      <c r="K16">
        <v>9.9</v>
      </c>
      <c r="L16">
        <v>350</v>
      </c>
      <c r="M16">
        <v>-1.7</v>
      </c>
      <c r="N16">
        <v>9.7</v>
      </c>
      <c r="W16">
        <f>(W13/V6)</f>
        <v>0.6500865564373511</v>
      </c>
    </row>
    <row r="17" spans="2:14" ht="12">
      <c r="B17" s="1">
        <v>34694</v>
      </c>
      <c r="C17">
        <v>1994</v>
      </c>
      <c r="D17">
        <v>12</v>
      </c>
      <c r="E17">
        <v>26</v>
      </c>
      <c r="F17">
        <v>18</v>
      </c>
      <c r="G17" s="2">
        <f>B17+TIME(F17,0,0)</f>
        <v>34694.75</v>
      </c>
      <c r="H17">
        <v>-4</v>
      </c>
      <c r="I17">
        <v>976.8</v>
      </c>
      <c r="J17">
        <v>972.5</v>
      </c>
      <c r="K17">
        <v>9</v>
      </c>
      <c r="L17">
        <v>350</v>
      </c>
      <c r="M17">
        <v>-1.6</v>
      </c>
      <c r="N17">
        <v>8.9</v>
      </c>
    </row>
    <row r="18" spans="2:22" ht="12">
      <c r="B18" s="1">
        <v>34694</v>
      </c>
      <c r="C18">
        <v>1994</v>
      </c>
      <c r="D18">
        <v>12</v>
      </c>
      <c r="E18">
        <v>26</v>
      </c>
      <c r="F18">
        <v>12</v>
      </c>
      <c r="G18" s="2">
        <f>B18+TIME(F18,0,0)</f>
        <v>34694.5</v>
      </c>
      <c r="H18">
        <v>-3.9</v>
      </c>
      <c r="I18">
        <v>977.5</v>
      </c>
      <c r="J18">
        <v>973.3</v>
      </c>
      <c r="K18">
        <v>9.9</v>
      </c>
      <c r="L18">
        <v>350</v>
      </c>
      <c r="M18">
        <v>-1.7</v>
      </c>
      <c r="N18">
        <v>9.7</v>
      </c>
      <c r="S18" t="s">
        <v>14</v>
      </c>
      <c r="T18" t="s">
        <v>15</v>
      </c>
      <c r="U18" t="s">
        <v>15</v>
      </c>
      <c r="V18" t="s">
        <v>16</v>
      </c>
    </row>
    <row r="19" spans="2:22" ht="12">
      <c r="B19" s="1">
        <v>34694</v>
      </c>
      <c r="C19">
        <v>1994</v>
      </c>
      <c r="D19">
        <v>12</v>
      </c>
      <c r="E19">
        <v>26</v>
      </c>
      <c r="F19">
        <v>6</v>
      </c>
      <c r="G19" s="2">
        <f>B19+TIME(F19,0,0)</f>
        <v>34694.25</v>
      </c>
      <c r="H19">
        <v>-2.1</v>
      </c>
      <c r="I19">
        <v>978.7</v>
      </c>
      <c r="J19">
        <v>974.5</v>
      </c>
      <c r="K19">
        <v>6</v>
      </c>
      <c r="L19">
        <v>310</v>
      </c>
      <c r="M19">
        <v>-4.6</v>
      </c>
      <c r="N19">
        <v>3.9</v>
      </c>
      <c r="S19">
        <f>VAR(H2:H1132)</f>
        <v>96.93140503744046</v>
      </c>
      <c r="T19">
        <f>VAR(I2:I1132)</f>
        <v>121.4547695281015</v>
      </c>
      <c r="U19">
        <f>VAR(J2:J1132)</f>
        <v>119.80442934829401</v>
      </c>
      <c r="V19">
        <f>VAR(K2:K1132)</f>
        <v>42.10610325266241</v>
      </c>
    </row>
    <row r="20" spans="2:14" ht="12">
      <c r="B20" s="1">
        <v>34693</v>
      </c>
      <c r="C20">
        <v>1994</v>
      </c>
      <c r="D20">
        <v>12</v>
      </c>
      <c r="E20">
        <v>25</v>
      </c>
      <c r="F20">
        <v>18</v>
      </c>
      <c r="G20" s="2">
        <f>B20+TIME(F20,0,0)</f>
        <v>34693.75</v>
      </c>
      <c r="H20">
        <v>-2.4</v>
      </c>
      <c r="I20">
        <v>982</v>
      </c>
      <c r="J20">
        <v>978.2</v>
      </c>
      <c r="K20">
        <v>2.9</v>
      </c>
      <c r="L20">
        <v>100</v>
      </c>
      <c r="M20">
        <v>2.9</v>
      </c>
      <c r="N20">
        <v>-0.5</v>
      </c>
    </row>
    <row r="21" spans="2:23" ht="12">
      <c r="B21" s="1">
        <v>34693</v>
      </c>
      <c r="C21">
        <v>1994</v>
      </c>
      <c r="D21">
        <v>12</v>
      </c>
      <c r="E21">
        <v>25</v>
      </c>
      <c r="F21">
        <v>6</v>
      </c>
      <c r="G21" s="2">
        <f>B21+TIME(F21,0,0)</f>
        <v>34693.25</v>
      </c>
      <c r="H21">
        <v>-5.3</v>
      </c>
      <c r="I21">
        <v>984.4</v>
      </c>
      <c r="J21">
        <v>980.1</v>
      </c>
      <c r="K21">
        <v>8</v>
      </c>
      <c r="L21">
        <v>80</v>
      </c>
      <c r="M21">
        <v>7.9</v>
      </c>
      <c r="N21">
        <v>1.4</v>
      </c>
      <c r="S21" t="s">
        <v>17</v>
      </c>
      <c r="T21" t="s">
        <v>18</v>
      </c>
      <c r="U21" t="s">
        <v>19</v>
      </c>
      <c r="V21" s="3" t="s">
        <v>20</v>
      </c>
      <c r="W21" s="3"/>
    </row>
    <row r="22" spans="2:22" ht="12">
      <c r="B22" s="1">
        <v>34693</v>
      </c>
      <c r="C22">
        <v>1994</v>
      </c>
      <c r="D22">
        <v>12</v>
      </c>
      <c r="E22">
        <v>25</v>
      </c>
      <c r="F22">
        <v>0</v>
      </c>
      <c r="G22" s="2">
        <f>B22+TIME(F22,0,0)</f>
        <v>34693</v>
      </c>
      <c r="H22">
        <v>-4.2</v>
      </c>
      <c r="I22">
        <v>983.5</v>
      </c>
      <c r="J22">
        <v>979.1</v>
      </c>
      <c r="K22">
        <v>8</v>
      </c>
      <c r="L22">
        <v>130</v>
      </c>
      <c r="M22">
        <v>6.1</v>
      </c>
      <c r="N22">
        <v>-5.1</v>
      </c>
      <c r="S22">
        <f>MODE(H2:H1132)</f>
        <v>-21.9</v>
      </c>
      <c r="T22">
        <f>MODE(I2:I1132)</f>
        <v>984</v>
      </c>
      <c r="U22">
        <f>MODE(J2:J1132)</f>
        <v>983.1</v>
      </c>
      <c r="V22">
        <f>MODE(K2:K1132)</f>
        <v>0</v>
      </c>
    </row>
    <row r="23" spans="2:14" ht="12">
      <c r="B23" s="1">
        <v>34692</v>
      </c>
      <c r="C23">
        <v>1994</v>
      </c>
      <c r="D23">
        <v>12</v>
      </c>
      <c r="E23">
        <v>24</v>
      </c>
      <c r="F23">
        <v>18</v>
      </c>
      <c r="G23" s="2">
        <f>B23+TIME(F23,0,0)</f>
        <v>34692.75</v>
      </c>
      <c r="H23">
        <v>-2.2</v>
      </c>
      <c r="I23">
        <v>984.2</v>
      </c>
      <c r="J23">
        <v>979.9</v>
      </c>
      <c r="K23">
        <v>0</v>
      </c>
      <c r="L23">
        <v>0</v>
      </c>
      <c r="M23">
        <v>0</v>
      </c>
      <c r="N23">
        <v>0</v>
      </c>
    </row>
    <row r="24" spans="2:23" ht="12">
      <c r="B24" s="1">
        <v>34692</v>
      </c>
      <c r="C24">
        <v>1994</v>
      </c>
      <c r="D24">
        <v>12</v>
      </c>
      <c r="E24">
        <v>24</v>
      </c>
      <c r="F24">
        <v>12</v>
      </c>
      <c r="G24" s="2">
        <f>B24+TIME(F24,0,0)</f>
        <v>34692.5</v>
      </c>
      <c r="H24">
        <v>-3.1</v>
      </c>
      <c r="I24">
        <v>986.4</v>
      </c>
      <c r="J24">
        <v>982.1</v>
      </c>
      <c r="K24">
        <v>4.1</v>
      </c>
      <c r="L24">
        <v>360</v>
      </c>
      <c r="M24">
        <v>0</v>
      </c>
      <c r="N24">
        <v>4.1</v>
      </c>
      <c r="S24" t="s">
        <v>21</v>
      </c>
      <c r="T24" t="s">
        <v>22</v>
      </c>
      <c r="U24" t="s">
        <v>23</v>
      </c>
      <c r="V24" s="3" t="s">
        <v>24</v>
      </c>
      <c r="W24" s="3"/>
    </row>
    <row r="25" spans="2:22" ht="12">
      <c r="B25" s="1">
        <v>34692</v>
      </c>
      <c r="C25">
        <v>1994</v>
      </c>
      <c r="D25">
        <v>12</v>
      </c>
      <c r="E25">
        <v>24</v>
      </c>
      <c r="F25">
        <v>6</v>
      </c>
      <c r="G25" s="2">
        <f>B25+TIME(F25,0,0)</f>
        <v>34692.25</v>
      </c>
      <c r="H25">
        <v>-1.4</v>
      </c>
      <c r="I25">
        <v>987.8</v>
      </c>
      <c r="J25">
        <v>983.5</v>
      </c>
      <c r="K25">
        <v>8</v>
      </c>
      <c r="L25">
        <v>300</v>
      </c>
      <c r="M25">
        <v>-6.9</v>
      </c>
      <c r="N25">
        <v>4</v>
      </c>
      <c r="S25">
        <f>MEDIAN(H2:H1132)</f>
        <v>-18.9</v>
      </c>
      <c r="T25">
        <f>MEDIAN(I2:I1132)</f>
        <v>989.3</v>
      </c>
      <c r="U25">
        <f>MEDIAN(J2:J1132)</f>
        <v>985.1</v>
      </c>
      <c r="V25">
        <f>MEDIAN(K2:K1132)</f>
        <v>8</v>
      </c>
    </row>
    <row r="26" spans="2:14" ht="12">
      <c r="B26" s="1">
        <v>34692</v>
      </c>
      <c r="C26">
        <v>1994</v>
      </c>
      <c r="D26">
        <v>12</v>
      </c>
      <c r="E26">
        <v>24</v>
      </c>
      <c r="F26">
        <v>0</v>
      </c>
      <c r="G26" s="2">
        <f>B26+TIME(F26,0,0)</f>
        <v>34692</v>
      </c>
      <c r="H26">
        <v>-1.9</v>
      </c>
      <c r="I26">
        <v>989.4</v>
      </c>
      <c r="J26">
        <v>985.1</v>
      </c>
      <c r="K26">
        <v>5.1</v>
      </c>
      <c r="L26">
        <v>340</v>
      </c>
      <c r="M26">
        <v>-1.7</v>
      </c>
      <c r="N26">
        <v>4.8</v>
      </c>
    </row>
    <row r="27" spans="2:14" ht="12">
      <c r="B27" s="1">
        <v>34691</v>
      </c>
      <c r="C27">
        <v>1994</v>
      </c>
      <c r="D27">
        <v>12</v>
      </c>
      <c r="E27">
        <v>23</v>
      </c>
      <c r="F27">
        <v>12</v>
      </c>
      <c r="G27" s="2">
        <f>B27+TIME(F27,0,0)</f>
        <v>34691.5</v>
      </c>
      <c r="H27">
        <v>-3.8</v>
      </c>
      <c r="I27">
        <v>992.1</v>
      </c>
      <c r="J27">
        <v>987.8</v>
      </c>
      <c r="K27">
        <v>6</v>
      </c>
      <c r="L27">
        <v>340</v>
      </c>
      <c r="M27">
        <v>-2.1</v>
      </c>
      <c r="N27">
        <v>5.6</v>
      </c>
    </row>
    <row r="28" spans="2:14" ht="12">
      <c r="B28" s="1">
        <v>34691</v>
      </c>
      <c r="C28">
        <v>1994</v>
      </c>
      <c r="D28">
        <v>12</v>
      </c>
      <c r="E28">
        <v>23</v>
      </c>
      <c r="F28">
        <v>6</v>
      </c>
      <c r="G28" s="2">
        <f>B28+TIME(F28,0,0)</f>
        <v>34691.25</v>
      </c>
      <c r="H28">
        <v>-4.2</v>
      </c>
      <c r="I28">
        <v>992.1</v>
      </c>
      <c r="J28">
        <v>987.9</v>
      </c>
      <c r="K28">
        <v>12.1</v>
      </c>
      <c r="L28">
        <v>90</v>
      </c>
      <c r="M28">
        <v>12.1</v>
      </c>
      <c r="N28">
        <v>0</v>
      </c>
    </row>
    <row r="29" spans="2:14" ht="12">
      <c r="B29" s="1">
        <v>34691</v>
      </c>
      <c r="C29">
        <v>1994</v>
      </c>
      <c r="D29">
        <v>12</v>
      </c>
      <c r="E29">
        <v>23</v>
      </c>
      <c r="F29">
        <v>0</v>
      </c>
      <c r="G29" s="2">
        <f>B29+TIME(F29,0,0)</f>
        <v>34691</v>
      </c>
      <c r="H29">
        <v>-3</v>
      </c>
      <c r="I29">
        <v>992.6</v>
      </c>
      <c r="J29">
        <v>988.3</v>
      </c>
      <c r="K29">
        <v>6</v>
      </c>
      <c r="L29">
        <v>70</v>
      </c>
      <c r="M29">
        <v>5.6</v>
      </c>
      <c r="N29">
        <v>2.1</v>
      </c>
    </row>
    <row r="30" spans="2:14" ht="12">
      <c r="B30" s="1">
        <v>34690</v>
      </c>
      <c r="C30">
        <v>1994</v>
      </c>
      <c r="D30">
        <v>12</v>
      </c>
      <c r="E30">
        <v>22</v>
      </c>
      <c r="F30">
        <v>18</v>
      </c>
      <c r="G30" s="2">
        <f>B30+TIME(F30,0,0)</f>
        <v>34690.75</v>
      </c>
      <c r="H30">
        <v>-5</v>
      </c>
      <c r="I30">
        <v>992</v>
      </c>
      <c r="J30">
        <v>987.7</v>
      </c>
      <c r="K30">
        <v>8</v>
      </c>
      <c r="L30">
        <v>90</v>
      </c>
      <c r="M30">
        <v>8</v>
      </c>
      <c r="N30">
        <v>0</v>
      </c>
    </row>
    <row r="31" spans="2:14" ht="12">
      <c r="B31" s="1">
        <v>34690</v>
      </c>
      <c r="C31">
        <v>1994</v>
      </c>
      <c r="D31">
        <v>12</v>
      </c>
      <c r="E31">
        <v>22</v>
      </c>
      <c r="F31">
        <v>12</v>
      </c>
      <c r="G31" s="2">
        <f>B31+TIME(F31,0,0)</f>
        <v>34690.5</v>
      </c>
      <c r="H31">
        <v>-5</v>
      </c>
      <c r="I31">
        <v>990.7</v>
      </c>
      <c r="J31">
        <v>986.4</v>
      </c>
      <c r="K31">
        <v>8</v>
      </c>
      <c r="L31">
        <v>100</v>
      </c>
      <c r="M31">
        <v>7.9</v>
      </c>
      <c r="N31">
        <v>-1.4</v>
      </c>
    </row>
    <row r="32" spans="2:14" ht="12">
      <c r="B32" s="1">
        <v>34690</v>
      </c>
      <c r="C32">
        <v>1994</v>
      </c>
      <c r="D32">
        <v>12</v>
      </c>
      <c r="E32">
        <v>22</v>
      </c>
      <c r="F32">
        <v>6</v>
      </c>
      <c r="G32" s="2">
        <f>B32+TIME(F32,0,0)</f>
        <v>34690.25</v>
      </c>
      <c r="H32">
        <v>-3.8</v>
      </c>
      <c r="I32">
        <v>989.1</v>
      </c>
      <c r="J32">
        <v>984.8</v>
      </c>
      <c r="K32">
        <v>9.9</v>
      </c>
      <c r="L32">
        <v>90</v>
      </c>
      <c r="M32">
        <v>9.9</v>
      </c>
      <c r="N32">
        <v>0</v>
      </c>
    </row>
    <row r="33" spans="2:14" ht="12">
      <c r="B33" s="1">
        <v>34690</v>
      </c>
      <c r="C33">
        <v>1994</v>
      </c>
      <c r="D33">
        <v>12</v>
      </c>
      <c r="E33">
        <v>22</v>
      </c>
      <c r="F33">
        <v>0</v>
      </c>
      <c r="G33" s="2">
        <f>B33+TIME(F33,0,0)</f>
        <v>34690</v>
      </c>
      <c r="H33">
        <v>-0.8</v>
      </c>
      <c r="I33">
        <v>987.2</v>
      </c>
      <c r="J33">
        <v>982.9</v>
      </c>
      <c r="K33">
        <v>1.9</v>
      </c>
      <c r="L33">
        <v>240</v>
      </c>
      <c r="M33">
        <v>-1.6</v>
      </c>
      <c r="N33">
        <v>-1</v>
      </c>
    </row>
    <row r="34" spans="2:14" ht="12">
      <c r="B34" s="1">
        <v>34689</v>
      </c>
      <c r="C34">
        <v>1994</v>
      </c>
      <c r="D34">
        <v>12</v>
      </c>
      <c r="E34">
        <v>21</v>
      </c>
      <c r="F34">
        <v>18</v>
      </c>
      <c r="G34" s="2">
        <f>B34+TIME(F34,0,0)</f>
        <v>34689.75</v>
      </c>
      <c r="H34">
        <v>4</v>
      </c>
      <c r="I34">
        <v>985.9</v>
      </c>
      <c r="J34">
        <v>981.6</v>
      </c>
      <c r="K34">
        <v>0</v>
      </c>
      <c r="L34">
        <v>0</v>
      </c>
      <c r="M34">
        <v>0</v>
      </c>
      <c r="N34">
        <v>0</v>
      </c>
    </row>
    <row r="35" spans="2:14" ht="12">
      <c r="B35" s="1">
        <v>34689</v>
      </c>
      <c r="C35">
        <v>1994</v>
      </c>
      <c r="D35">
        <v>12</v>
      </c>
      <c r="E35">
        <v>21</v>
      </c>
      <c r="F35">
        <v>12</v>
      </c>
      <c r="G35" s="2">
        <f>B35+TIME(F35,0,0)</f>
        <v>34689.5</v>
      </c>
      <c r="H35">
        <v>-4.2</v>
      </c>
      <c r="I35">
        <v>985.4</v>
      </c>
      <c r="J35">
        <v>981.1</v>
      </c>
      <c r="K35">
        <v>9</v>
      </c>
      <c r="L35">
        <v>90</v>
      </c>
      <c r="M35">
        <v>9</v>
      </c>
      <c r="N35">
        <v>0</v>
      </c>
    </row>
    <row r="36" spans="2:14" ht="12">
      <c r="B36" s="1">
        <v>34689</v>
      </c>
      <c r="C36">
        <v>1994</v>
      </c>
      <c r="D36">
        <v>12</v>
      </c>
      <c r="E36">
        <v>21</v>
      </c>
      <c r="F36">
        <v>6</v>
      </c>
      <c r="G36" s="2">
        <f>B36+TIME(F36,0,0)</f>
        <v>34689.25</v>
      </c>
      <c r="H36">
        <v>-3</v>
      </c>
      <c r="I36">
        <v>983.9</v>
      </c>
      <c r="J36">
        <v>979.6</v>
      </c>
      <c r="K36">
        <v>5.1</v>
      </c>
      <c r="L36">
        <v>90</v>
      </c>
      <c r="M36">
        <v>5.1</v>
      </c>
      <c r="N36">
        <v>0</v>
      </c>
    </row>
    <row r="37" spans="2:16" ht="12">
      <c r="B37" s="1">
        <v>34689</v>
      </c>
      <c r="C37">
        <v>1994</v>
      </c>
      <c r="D37">
        <v>12</v>
      </c>
      <c r="E37">
        <v>21</v>
      </c>
      <c r="F37">
        <v>0</v>
      </c>
      <c r="G37" s="2">
        <f>B37+TIME(F37,0,0)</f>
        <v>34689</v>
      </c>
      <c r="H37">
        <v>-7.2</v>
      </c>
      <c r="I37">
        <v>983</v>
      </c>
      <c r="J37">
        <v>978.7</v>
      </c>
      <c r="K37">
        <v>12.1</v>
      </c>
      <c r="L37">
        <v>90</v>
      </c>
      <c r="M37">
        <v>12.1</v>
      </c>
      <c r="N37">
        <v>0</v>
      </c>
      <c r="P37">
        <v>4</v>
      </c>
    </row>
    <row r="38" spans="2:17" ht="12">
      <c r="B38" s="1">
        <v>34688</v>
      </c>
      <c r="C38">
        <v>1994</v>
      </c>
      <c r="D38">
        <v>12</v>
      </c>
      <c r="E38">
        <v>20</v>
      </c>
      <c r="F38">
        <v>18</v>
      </c>
      <c r="G38" s="2">
        <f>B38+TIME(F38,0,0)</f>
        <v>34688.75</v>
      </c>
      <c r="H38">
        <v>-8.2</v>
      </c>
      <c r="I38">
        <v>982.2</v>
      </c>
      <c r="J38">
        <v>977.8</v>
      </c>
      <c r="K38">
        <v>9.9</v>
      </c>
      <c r="L38">
        <v>130</v>
      </c>
      <c r="M38">
        <v>7.6</v>
      </c>
      <c r="N38">
        <v>-6.4</v>
      </c>
      <c r="O38">
        <v>40</v>
      </c>
      <c r="P38">
        <v>4</v>
      </c>
      <c r="Q38">
        <v>4</v>
      </c>
    </row>
    <row r="39" spans="2:15" ht="12">
      <c r="B39" s="1">
        <v>34688</v>
      </c>
      <c r="C39">
        <v>1994</v>
      </c>
      <c r="D39">
        <v>12</v>
      </c>
      <c r="E39">
        <v>20</v>
      </c>
      <c r="F39">
        <v>12</v>
      </c>
      <c r="G39" s="2">
        <f>B39+TIME(F39,0,0)</f>
        <v>34688.5</v>
      </c>
      <c r="H39">
        <v>-5</v>
      </c>
      <c r="I39">
        <v>981.8</v>
      </c>
      <c r="J39">
        <v>977.5</v>
      </c>
      <c r="K39">
        <v>4.1</v>
      </c>
      <c r="L39">
        <v>90</v>
      </c>
      <c r="M39">
        <v>4.1</v>
      </c>
      <c r="N39">
        <v>0</v>
      </c>
      <c r="O39">
        <v>46</v>
      </c>
    </row>
    <row r="40" spans="2:14" ht="12">
      <c r="B40" s="1">
        <v>34688</v>
      </c>
      <c r="C40">
        <v>1994</v>
      </c>
      <c r="D40">
        <v>12</v>
      </c>
      <c r="E40">
        <v>20</v>
      </c>
      <c r="F40">
        <v>6</v>
      </c>
      <c r="G40" s="2">
        <f>B40+TIME(F40,0,0)</f>
        <v>34688.25</v>
      </c>
      <c r="H40">
        <v>-5.2</v>
      </c>
      <c r="I40">
        <v>982.5</v>
      </c>
      <c r="J40">
        <v>978.2</v>
      </c>
      <c r="K40">
        <v>6</v>
      </c>
      <c r="L40">
        <v>110</v>
      </c>
      <c r="M40">
        <v>5.6</v>
      </c>
      <c r="N40">
        <v>-2.1</v>
      </c>
    </row>
    <row r="41" spans="2:14" ht="12">
      <c r="B41" s="1">
        <v>34688</v>
      </c>
      <c r="C41">
        <v>1994</v>
      </c>
      <c r="D41">
        <v>12</v>
      </c>
      <c r="E41">
        <v>20</v>
      </c>
      <c r="F41">
        <v>0</v>
      </c>
      <c r="G41" s="2">
        <f>B41+TIME(F41,0,0)</f>
        <v>34688</v>
      </c>
      <c r="H41">
        <v>-0.9</v>
      </c>
      <c r="I41">
        <v>983.1</v>
      </c>
      <c r="J41">
        <v>978.8</v>
      </c>
      <c r="K41">
        <v>5.1</v>
      </c>
      <c r="L41">
        <v>150</v>
      </c>
      <c r="M41">
        <v>2.5</v>
      </c>
      <c r="N41">
        <v>-4.4</v>
      </c>
    </row>
    <row r="42" spans="2:14" ht="12">
      <c r="B42" s="1">
        <v>34687</v>
      </c>
      <c r="C42">
        <v>1994</v>
      </c>
      <c r="D42">
        <v>12</v>
      </c>
      <c r="E42">
        <v>19</v>
      </c>
      <c r="F42">
        <v>18</v>
      </c>
      <c r="G42" s="2">
        <f>B42+TIME(F42,0,0)</f>
        <v>34687.75</v>
      </c>
      <c r="H42">
        <v>-3.1</v>
      </c>
      <c r="I42">
        <v>984</v>
      </c>
      <c r="J42">
        <v>979.7</v>
      </c>
      <c r="K42">
        <v>1.9</v>
      </c>
      <c r="L42">
        <v>360</v>
      </c>
      <c r="M42">
        <v>0</v>
      </c>
      <c r="N42">
        <v>1.9</v>
      </c>
    </row>
    <row r="43" spans="2:14" ht="12">
      <c r="B43" s="1">
        <v>34687</v>
      </c>
      <c r="C43">
        <v>1994</v>
      </c>
      <c r="D43">
        <v>12</v>
      </c>
      <c r="E43">
        <v>19</v>
      </c>
      <c r="F43">
        <v>12</v>
      </c>
      <c r="G43" s="2">
        <f>B43+TIME(F43,0,0)</f>
        <v>34687.5</v>
      </c>
      <c r="H43">
        <v>-4</v>
      </c>
      <c r="I43">
        <v>985.1</v>
      </c>
      <c r="J43">
        <v>980.8</v>
      </c>
      <c r="K43">
        <v>5.1</v>
      </c>
      <c r="L43">
        <v>10</v>
      </c>
      <c r="M43">
        <v>0.9</v>
      </c>
      <c r="N43">
        <v>5</v>
      </c>
    </row>
    <row r="44" spans="2:14" ht="12">
      <c r="B44" s="1">
        <v>34687</v>
      </c>
      <c r="C44">
        <v>1994</v>
      </c>
      <c r="D44">
        <v>12</v>
      </c>
      <c r="E44">
        <v>19</v>
      </c>
      <c r="F44">
        <v>6</v>
      </c>
      <c r="G44" s="2">
        <f>B44+TIME(F44,0,0)</f>
        <v>34687.25</v>
      </c>
      <c r="H44">
        <v>-3</v>
      </c>
      <c r="I44">
        <v>986.1</v>
      </c>
      <c r="J44">
        <v>981.8</v>
      </c>
      <c r="K44">
        <v>5.1</v>
      </c>
      <c r="L44">
        <v>340</v>
      </c>
      <c r="M44">
        <v>-1.7</v>
      </c>
      <c r="N44">
        <v>4.8</v>
      </c>
    </row>
    <row r="45" spans="2:16" ht="12">
      <c r="B45" s="1">
        <v>34687</v>
      </c>
      <c r="C45">
        <v>1994</v>
      </c>
      <c r="D45">
        <v>12</v>
      </c>
      <c r="E45">
        <v>19</v>
      </c>
      <c r="F45">
        <v>0</v>
      </c>
      <c r="G45" s="2">
        <f>B45+TIME(F45,0,0)</f>
        <v>34687</v>
      </c>
      <c r="H45">
        <v>-4.7</v>
      </c>
      <c r="I45">
        <v>988.9</v>
      </c>
      <c r="J45">
        <v>984.6</v>
      </c>
      <c r="K45">
        <v>1.9</v>
      </c>
      <c r="L45">
        <v>300</v>
      </c>
      <c r="M45">
        <v>-1.6</v>
      </c>
      <c r="N45">
        <v>0.9</v>
      </c>
      <c r="P45">
        <v>4</v>
      </c>
    </row>
    <row r="46" spans="2:14" ht="12">
      <c r="B46" s="1">
        <v>34686</v>
      </c>
      <c r="C46">
        <v>1994</v>
      </c>
      <c r="D46">
        <v>12</v>
      </c>
      <c r="E46">
        <v>18</v>
      </c>
      <c r="F46">
        <v>12</v>
      </c>
      <c r="G46" s="2">
        <f>B46+TIME(F46,0,0)</f>
        <v>34686.5</v>
      </c>
      <c r="H46">
        <v>-0.3</v>
      </c>
      <c r="I46">
        <v>992.5</v>
      </c>
      <c r="J46">
        <v>988.2</v>
      </c>
      <c r="K46">
        <v>0</v>
      </c>
      <c r="L46">
        <v>0</v>
      </c>
      <c r="M46">
        <v>0</v>
      </c>
      <c r="N46">
        <v>0</v>
      </c>
    </row>
    <row r="47" spans="2:14" ht="12">
      <c r="B47" s="1">
        <v>34686</v>
      </c>
      <c r="C47">
        <v>1994</v>
      </c>
      <c r="D47">
        <v>12</v>
      </c>
      <c r="E47">
        <v>18</v>
      </c>
      <c r="F47">
        <v>6</v>
      </c>
      <c r="G47" s="2">
        <f>B47+TIME(F47,0,0)</f>
        <v>34686.25</v>
      </c>
      <c r="H47">
        <v>-0.6</v>
      </c>
      <c r="I47">
        <v>992.8</v>
      </c>
      <c r="J47">
        <v>988.5</v>
      </c>
      <c r="K47">
        <v>9</v>
      </c>
      <c r="L47">
        <v>100</v>
      </c>
      <c r="M47">
        <v>8.9</v>
      </c>
      <c r="N47">
        <v>-1.6</v>
      </c>
    </row>
    <row r="48" spans="2:17" ht="12">
      <c r="B48" s="1">
        <v>34686</v>
      </c>
      <c r="C48">
        <v>1994</v>
      </c>
      <c r="D48">
        <v>12</v>
      </c>
      <c r="E48">
        <v>18</v>
      </c>
      <c r="F48">
        <v>0</v>
      </c>
      <c r="G48" s="2">
        <f>B48+TIME(F48,0,0)</f>
        <v>34686</v>
      </c>
      <c r="H48">
        <v>-2.5</v>
      </c>
      <c r="I48">
        <v>993</v>
      </c>
      <c r="J48">
        <v>988.7</v>
      </c>
      <c r="K48">
        <v>9.9</v>
      </c>
      <c r="L48">
        <v>130</v>
      </c>
      <c r="M48">
        <v>7.6</v>
      </c>
      <c r="N48">
        <v>-6.4</v>
      </c>
      <c r="O48">
        <v>40</v>
      </c>
      <c r="P48">
        <v>4</v>
      </c>
      <c r="Q48">
        <v>4</v>
      </c>
    </row>
    <row r="49" spans="2:16" ht="12">
      <c r="B49" s="1">
        <v>34685</v>
      </c>
      <c r="C49">
        <v>1994</v>
      </c>
      <c r="D49">
        <v>12</v>
      </c>
      <c r="E49">
        <v>17</v>
      </c>
      <c r="F49">
        <v>18</v>
      </c>
      <c r="G49" s="2">
        <f>B49+TIME(F49,0,0)</f>
        <v>34685.75</v>
      </c>
      <c r="H49">
        <v>-3.5</v>
      </c>
      <c r="I49">
        <v>991.8</v>
      </c>
      <c r="J49">
        <v>987.5</v>
      </c>
      <c r="K49">
        <v>9</v>
      </c>
      <c r="L49">
        <v>140</v>
      </c>
      <c r="M49">
        <v>5.8</v>
      </c>
      <c r="N49">
        <v>-6.9</v>
      </c>
      <c r="O49">
        <v>40</v>
      </c>
      <c r="P49">
        <v>4</v>
      </c>
    </row>
    <row r="50" spans="2:14" ht="12">
      <c r="B50" s="1">
        <v>34685</v>
      </c>
      <c r="C50">
        <v>1994</v>
      </c>
      <c r="D50">
        <v>12</v>
      </c>
      <c r="E50">
        <v>17</v>
      </c>
      <c r="F50">
        <v>12</v>
      </c>
      <c r="G50" s="2">
        <f>B50+TIME(F50,0,0)</f>
        <v>34685.5</v>
      </c>
      <c r="H50">
        <v>-2.5</v>
      </c>
      <c r="I50">
        <v>990.1</v>
      </c>
      <c r="J50">
        <v>985.8</v>
      </c>
      <c r="K50">
        <v>12.1</v>
      </c>
      <c r="L50">
        <v>140</v>
      </c>
      <c r="M50">
        <v>7.8</v>
      </c>
      <c r="N50">
        <v>-9.3</v>
      </c>
    </row>
    <row r="51" spans="2:14" ht="12">
      <c r="B51" s="1">
        <v>34685</v>
      </c>
      <c r="C51">
        <v>1994</v>
      </c>
      <c r="D51">
        <v>12</v>
      </c>
      <c r="E51">
        <v>17</v>
      </c>
      <c r="F51">
        <v>6</v>
      </c>
      <c r="G51" s="2">
        <f>B51+TIME(F51,0,0)</f>
        <v>34685.25</v>
      </c>
      <c r="H51">
        <v>-0.9</v>
      </c>
      <c r="I51">
        <v>988.2</v>
      </c>
      <c r="J51">
        <v>983.9</v>
      </c>
      <c r="K51">
        <v>8</v>
      </c>
      <c r="L51">
        <v>120</v>
      </c>
      <c r="M51">
        <v>6.9</v>
      </c>
      <c r="N51">
        <v>-4</v>
      </c>
    </row>
    <row r="52" spans="2:14" ht="12">
      <c r="B52" s="1">
        <v>34685</v>
      </c>
      <c r="C52">
        <v>1994</v>
      </c>
      <c r="D52">
        <v>12</v>
      </c>
      <c r="E52">
        <v>17</v>
      </c>
      <c r="F52">
        <v>0</v>
      </c>
      <c r="G52" s="2">
        <f>B52+TIME(F52,0,0)</f>
        <v>34685</v>
      </c>
      <c r="H52">
        <v>1.1</v>
      </c>
      <c r="I52">
        <v>986.3</v>
      </c>
      <c r="J52">
        <v>982</v>
      </c>
      <c r="K52">
        <v>6</v>
      </c>
      <c r="L52">
        <v>70</v>
      </c>
      <c r="M52">
        <v>5.6</v>
      </c>
      <c r="N52">
        <v>2.1</v>
      </c>
    </row>
    <row r="53" spans="2:14" ht="12">
      <c r="B53" s="1">
        <v>34684</v>
      </c>
      <c r="C53">
        <v>1994</v>
      </c>
      <c r="D53">
        <v>12</v>
      </c>
      <c r="E53">
        <v>16</v>
      </c>
      <c r="F53">
        <v>18</v>
      </c>
      <c r="G53" s="2">
        <f>B53+TIME(F53,0,0)</f>
        <v>34684.75</v>
      </c>
      <c r="H53">
        <v>-0.1</v>
      </c>
      <c r="I53">
        <v>984.3</v>
      </c>
      <c r="J53">
        <v>980</v>
      </c>
      <c r="K53">
        <v>1.9</v>
      </c>
      <c r="L53">
        <v>120</v>
      </c>
      <c r="M53">
        <v>1.6</v>
      </c>
      <c r="N53">
        <v>-1</v>
      </c>
    </row>
    <row r="54" spans="2:14" ht="12">
      <c r="B54" s="1">
        <v>34684</v>
      </c>
      <c r="C54">
        <v>1994</v>
      </c>
      <c r="D54">
        <v>12</v>
      </c>
      <c r="E54">
        <v>16</v>
      </c>
      <c r="F54">
        <v>12</v>
      </c>
      <c r="G54" s="2">
        <f>B54+TIME(F54,0,0)</f>
        <v>34684.5</v>
      </c>
      <c r="H54">
        <v>-0.9</v>
      </c>
      <c r="I54">
        <v>982.9</v>
      </c>
      <c r="J54">
        <v>978.6</v>
      </c>
      <c r="K54">
        <v>0</v>
      </c>
      <c r="L54">
        <v>0</v>
      </c>
      <c r="M54">
        <v>0</v>
      </c>
      <c r="N54">
        <v>0</v>
      </c>
    </row>
    <row r="55" spans="2:14" ht="12">
      <c r="B55" s="1">
        <v>34684</v>
      </c>
      <c r="C55">
        <v>1994</v>
      </c>
      <c r="D55">
        <v>12</v>
      </c>
      <c r="E55">
        <v>16</v>
      </c>
      <c r="F55">
        <v>0</v>
      </c>
      <c r="G55" s="2">
        <f>B55+TIME(F55,0,0)</f>
        <v>34684</v>
      </c>
      <c r="H55">
        <v>-0.1</v>
      </c>
      <c r="I55">
        <v>981.5</v>
      </c>
      <c r="J55">
        <v>977.1</v>
      </c>
      <c r="K55">
        <v>0</v>
      </c>
      <c r="L55">
        <v>0</v>
      </c>
      <c r="M55">
        <v>0</v>
      </c>
      <c r="N55">
        <v>0</v>
      </c>
    </row>
    <row r="56" spans="2:14" ht="12">
      <c r="B56" s="1">
        <v>34683</v>
      </c>
      <c r="C56">
        <v>1994</v>
      </c>
      <c r="D56">
        <v>12</v>
      </c>
      <c r="E56">
        <v>15</v>
      </c>
      <c r="F56">
        <v>12</v>
      </c>
      <c r="G56" s="2">
        <f>B56+TIME(F56,0,0)</f>
        <v>34683.5</v>
      </c>
      <c r="H56">
        <v>-2.4</v>
      </c>
      <c r="I56">
        <v>982.3</v>
      </c>
      <c r="J56">
        <v>978</v>
      </c>
      <c r="K56">
        <v>4.1</v>
      </c>
      <c r="L56">
        <v>100</v>
      </c>
      <c r="M56">
        <v>4</v>
      </c>
      <c r="N56">
        <v>-0.7</v>
      </c>
    </row>
    <row r="57" spans="2:14" ht="12">
      <c r="B57" s="1">
        <v>34683</v>
      </c>
      <c r="C57">
        <v>1994</v>
      </c>
      <c r="D57">
        <v>12</v>
      </c>
      <c r="E57">
        <v>15</v>
      </c>
      <c r="F57">
        <v>0</v>
      </c>
      <c r="G57" s="2">
        <f>B57+TIME(F57,0,0)</f>
        <v>34683</v>
      </c>
      <c r="H57">
        <v>-0.8</v>
      </c>
      <c r="I57">
        <v>985.1</v>
      </c>
      <c r="J57">
        <v>980.8</v>
      </c>
      <c r="K57">
        <v>9</v>
      </c>
      <c r="L57">
        <v>100</v>
      </c>
      <c r="M57">
        <v>8.9</v>
      </c>
      <c r="N57">
        <v>-1.6</v>
      </c>
    </row>
    <row r="58" spans="2:14" ht="12">
      <c r="B58" s="1">
        <v>34682</v>
      </c>
      <c r="C58">
        <v>1994</v>
      </c>
      <c r="D58">
        <v>12</v>
      </c>
      <c r="E58">
        <v>14</v>
      </c>
      <c r="F58">
        <v>18</v>
      </c>
      <c r="G58" s="2">
        <f>B58+TIME(F58,0,0)</f>
        <v>34682.75</v>
      </c>
      <c r="H58">
        <v>-1.4</v>
      </c>
      <c r="I58">
        <v>985.9</v>
      </c>
      <c r="J58">
        <v>981.6</v>
      </c>
      <c r="K58">
        <v>2.9</v>
      </c>
      <c r="L58">
        <v>150</v>
      </c>
      <c r="M58">
        <v>1.4</v>
      </c>
      <c r="N58">
        <v>-2.5</v>
      </c>
    </row>
    <row r="59" spans="2:14" ht="12">
      <c r="B59" s="1">
        <v>34682</v>
      </c>
      <c r="C59">
        <v>1994</v>
      </c>
      <c r="D59">
        <v>12</v>
      </c>
      <c r="E59">
        <v>14</v>
      </c>
      <c r="F59">
        <v>12</v>
      </c>
      <c r="G59" s="2">
        <f>B59+TIME(F59,0,0)</f>
        <v>34682.5</v>
      </c>
      <c r="H59">
        <v>-1.9</v>
      </c>
      <c r="I59">
        <v>987.2</v>
      </c>
      <c r="J59">
        <v>982.9</v>
      </c>
      <c r="K59">
        <v>6</v>
      </c>
      <c r="L59">
        <v>110</v>
      </c>
      <c r="M59">
        <v>5.6</v>
      </c>
      <c r="N59">
        <v>-2.1</v>
      </c>
    </row>
    <row r="60" spans="2:14" ht="12">
      <c r="B60" s="1">
        <v>34682</v>
      </c>
      <c r="C60">
        <v>1994</v>
      </c>
      <c r="D60">
        <v>12</v>
      </c>
      <c r="E60">
        <v>14</v>
      </c>
      <c r="F60">
        <v>6</v>
      </c>
      <c r="G60" s="2">
        <f>B60+TIME(F60,0,0)</f>
        <v>34682.25</v>
      </c>
      <c r="H60">
        <v>-2.8</v>
      </c>
      <c r="I60">
        <v>987.4</v>
      </c>
      <c r="J60">
        <v>983.1</v>
      </c>
      <c r="K60">
        <v>9.9</v>
      </c>
      <c r="L60">
        <v>110</v>
      </c>
      <c r="M60">
        <v>9.3</v>
      </c>
      <c r="N60">
        <v>-3.4</v>
      </c>
    </row>
    <row r="61" spans="2:14" ht="12">
      <c r="B61" s="1">
        <v>34682</v>
      </c>
      <c r="C61">
        <v>1994</v>
      </c>
      <c r="D61">
        <v>12</v>
      </c>
      <c r="E61">
        <v>14</v>
      </c>
      <c r="F61">
        <v>0</v>
      </c>
      <c r="G61" s="2">
        <f>B61+TIME(F61,0,0)</f>
        <v>34682</v>
      </c>
      <c r="H61">
        <v>-3</v>
      </c>
      <c r="I61">
        <v>987.4</v>
      </c>
      <c r="J61">
        <v>983.1</v>
      </c>
      <c r="K61">
        <v>9.9</v>
      </c>
      <c r="L61">
        <v>150</v>
      </c>
      <c r="M61">
        <v>4.9</v>
      </c>
      <c r="N61">
        <v>-8.6</v>
      </c>
    </row>
    <row r="62" spans="2:14" ht="12">
      <c r="B62" s="1">
        <v>34681</v>
      </c>
      <c r="C62">
        <v>1994</v>
      </c>
      <c r="D62">
        <v>12</v>
      </c>
      <c r="E62">
        <v>13</v>
      </c>
      <c r="F62">
        <v>18</v>
      </c>
      <c r="G62" s="2">
        <f>B62+TIME(F62,0,0)</f>
        <v>34681.75</v>
      </c>
      <c r="H62">
        <v>-2.2</v>
      </c>
      <c r="I62">
        <v>986.1</v>
      </c>
      <c r="J62">
        <v>981.8</v>
      </c>
      <c r="K62">
        <v>9.9</v>
      </c>
      <c r="L62">
        <v>160</v>
      </c>
      <c r="M62">
        <v>3.4</v>
      </c>
      <c r="N62">
        <v>-9.3</v>
      </c>
    </row>
    <row r="63" spans="2:14" ht="12">
      <c r="B63" s="1">
        <v>34681</v>
      </c>
      <c r="C63">
        <v>1994</v>
      </c>
      <c r="D63">
        <v>12</v>
      </c>
      <c r="E63">
        <v>13</v>
      </c>
      <c r="F63">
        <v>12</v>
      </c>
      <c r="G63" s="2">
        <f>B63+TIME(F63,0,0)</f>
        <v>34681.5</v>
      </c>
      <c r="H63">
        <v>-2</v>
      </c>
      <c r="I63">
        <v>985.8</v>
      </c>
      <c r="J63">
        <v>981.5</v>
      </c>
      <c r="K63">
        <v>4.1</v>
      </c>
      <c r="L63">
        <v>190</v>
      </c>
      <c r="M63">
        <v>-0.7</v>
      </c>
      <c r="N63">
        <v>-4</v>
      </c>
    </row>
    <row r="64" spans="2:14" ht="12">
      <c r="B64" s="1">
        <v>34681</v>
      </c>
      <c r="C64">
        <v>1994</v>
      </c>
      <c r="D64">
        <v>12</v>
      </c>
      <c r="E64">
        <v>13</v>
      </c>
      <c r="F64">
        <v>6</v>
      </c>
      <c r="G64" s="2">
        <f>B64+TIME(F64,0,0)</f>
        <v>34681.25</v>
      </c>
      <c r="H64">
        <v>-1.9</v>
      </c>
      <c r="I64">
        <v>985.3</v>
      </c>
      <c r="J64">
        <v>981</v>
      </c>
      <c r="K64">
        <v>6</v>
      </c>
      <c r="L64">
        <v>100</v>
      </c>
      <c r="M64">
        <v>5.9</v>
      </c>
      <c r="N64">
        <v>-1</v>
      </c>
    </row>
    <row r="65" spans="2:14" ht="12">
      <c r="B65" s="1">
        <v>34680</v>
      </c>
      <c r="C65">
        <v>1994</v>
      </c>
      <c r="D65">
        <v>12</v>
      </c>
      <c r="E65">
        <v>12</v>
      </c>
      <c r="F65">
        <v>18</v>
      </c>
      <c r="G65" s="2">
        <f>B65+TIME(F65,0,0)</f>
        <v>34680.75</v>
      </c>
      <c r="H65">
        <v>0.1</v>
      </c>
      <c r="I65">
        <v>980.4</v>
      </c>
      <c r="J65">
        <v>976.2</v>
      </c>
      <c r="K65">
        <v>0</v>
      </c>
      <c r="L65">
        <v>0</v>
      </c>
      <c r="M65">
        <v>0</v>
      </c>
      <c r="N65">
        <v>0</v>
      </c>
    </row>
    <row r="66" spans="2:14" ht="12">
      <c r="B66" s="1">
        <v>34680</v>
      </c>
      <c r="C66">
        <v>1994</v>
      </c>
      <c r="D66">
        <v>12</v>
      </c>
      <c r="E66">
        <v>12</v>
      </c>
      <c r="F66">
        <v>6</v>
      </c>
      <c r="G66" s="2">
        <f>B66+TIME(F66,0,0)</f>
        <v>34680.25</v>
      </c>
      <c r="H66">
        <v>0.6</v>
      </c>
      <c r="I66">
        <v>977.1</v>
      </c>
      <c r="J66">
        <v>972.9</v>
      </c>
      <c r="K66">
        <v>2.9</v>
      </c>
      <c r="L66">
        <v>290</v>
      </c>
      <c r="M66">
        <v>-2.7</v>
      </c>
      <c r="N66">
        <v>1</v>
      </c>
    </row>
    <row r="67" spans="2:14" ht="12">
      <c r="B67" s="1">
        <v>34679</v>
      </c>
      <c r="C67">
        <v>1994</v>
      </c>
      <c r="D67">
        <v>12</v>
      </c>
      <c r="E67">
        <v>11</v>
      </c>
      <c r="F67">
        <v>18</v>
      </c>
      <c r="G67" s="2">
        <f>B67+TIME(F67,0,0)</f>
        <v>34679.75</v>
      </c>
      <c r="H67">
        <v>-3</v>
      </c>
      <c r="I67">
        <v>977.7</v>
      </c>
      <c r="J67">
        <v>973.5</v>
      </c>
      <c r="K67">
        <v>8</v>
      </c>
      <c r="L67">
        <v>20</v>
      </c>
      <c r="M67">
        <v>2.7</v>
      </c>
      <c r="N67">
        <v>7.5</v>
      </c>
    </row>
    <row r="68" spans="2:14" ht="12">
      <c r="B68" s="1">
        <v>34679</v>
      </c>
      <c r="C68">
        <v>1994</v>
      </c>
      <c r="D68">
        <v>12</v>
      </c>
      <c r="E68">
        <v>11</v>
      </c>
      <c r="F68">
        <v>12</v>
      </c>
      <c r="G68" s="2">
        <f>B68+TIME(F68,0,0)</f>
        <v>34679.5</v>
      </c>
      <c r="H68">
        <v>0.1</v>
      </c>
      <c r="I68">
        <v>979.9</v>
      </c>
      <c r="J68">
        <v>975.7</v>
      </c>
      <c r="K68">
        <v>5.1</v>
      </c>
      <c r="L68">
        <v>80</v>
      </c>
      <c r="M68">
        <v>5</v>
      </c>
      <c r="N68">
        <v>0.9</v>
      </c>
    </row>
    <row r="69" spans="2:14" ht="12">
      <c r="B69" s="1">
        <v>34679</v>
      </c>
      <c r="C69">
        <v>1994</v>
      </c>
      <c r="D69">
        <v>12</v>
      </c>
      <c r="E69">
        <v>11</v>
      </c>
      <c r="F69">
        <v>6</v>
      </c>
      <c r="G69" s="2">
        <f>B69+TIME(F69,0,0)</f>
        <v>34679.25</v>
      </c>
      <c r="H69">
        <v>0.1</v>
      </c>
      <c r="I69">
        <v>982.6</v>
      </c>
      <c r="J69">
        <v>978.3</v>
      </c>
      <c r="K69">
        <v>8</v>
      </c>
      <c r="L69">
        <v>150</v>
      </c>
      <c r="M69">
        <v>4</v>
      </c>
      <c r="N69">
        <v>-6.9</v>
      </c>
    </row>
    <row r="70" spans="2:14" ht="12">
      <c r="B70" s="1">
        <v>34679</v>
      </c>
      <c r="C70">
        <v>1994</v>
      </c>
      <c r="D70">
        <v>12</v>
      </c>
      <c r="E70">
        <v>11</v>
      </c>
      <c r="F70">
        <v>0</v>
      </c>
      <c r="G70" s="2">
        <f>B70+TIME(F70,0,0)</f>
        <v>34679</v>
      </c>
      <c r="H70">
        <v>-1.9</v>
      </c>
      <c r="I70">
        <v>985.1</v>
      </c>
      <c r="J70">
        <v>980.8</v>
      </c>
      <c r="K70">
        <v>9.9</v>
      </c>
      <c r="L70">
        <v>180</v>
      </c>
      <c r="M70">
        <v>0</v>
      </c>
      <c r="N70">
        <v>-9.9</v>
      </c>
    </row>
    <row r="71" spans="2:14" ht="12">
      <c r="B71" s="1">
        <v>34678</v>
      </c>
      <c r="C71">
        <v>1994</v>
      </c>
      <c r="D71">
        <v>12</v>
      </c>
      <c r="E71">
        <v>10</v>
      </c>
      <c r="F71">
        <v>12</v>
      </c>
      <c r="G71" s="2">
        <f>B71+TIME(F71,0,0)</f>
        <v>34678.5</v>
      </c>
      <c r="H71">
        <v>-3.4</v>
      </c>
      <c r="I71">
        <v>984.7</v>
      </c>
      <c r="J71">
        <v>980.4</v>
      </c>
      <c r="K71">
        <v>8</v>
      </c>
      <c r="L71">
        <v>100</v>
      </c>
      <c r="M71">
        <v>7.9</v>
      </c>
      <c r="N71">
        <v>-1.4</v>
      </c>
    </row>
    <row r="72" spans="2:14" ht="12">
      <c r="B72" s="1">
        <v>34678</v>
      </c>
      <c r="C72">
        <v>1994</v>
      </c>
      <c r="D72">
        <v>12</v>
      </c>
      <c r="E72">
        <v>10</v>
      </c>
      <c r="F72">
        <v>0</v>
      </c>
      <c r="G72" s="2">
        <f>B72+TIME(F72,0,0)</f>
        <v>34678</v>
      </c>
      <c r="H72">
        <v>-1.4</v>
      </c>
      <c r="I72">
        <v>982.4</v>
      </c>
      <c r="J72">
        <v>978.1</v>
      </c>
      <c r="K72">
        <v>8</v>
      </c>
      <c r="L72">
        <v>100</v>
      </c>
      <c r="M72">
        <v>7.9</v>
      </c>
      <c r="N72">
        <v>-1.4</v>
      </c>
    </row>
    <row r="73" spans="2:14" ht="12">
      <c r="B73" s="1">
        <v>34677</v>
      </c>
      <c r="C73">
        <v>1994</v>
      </c>
      <c r="D73">
        <v>12</v>
      </c>
      <c r="E73">
        <v>9</v>
      </c>
      <c r="F73">
        <v>18</v>
      </c>
      <c r="G73" s="2">
        <f>B73+TIME(F73,0,0)</f>
        <v>34677.75</v>
      </c>
      <c r="H73">
        <v>-2.1</v>
      </c>
      <c r="I73">
        <v>982.1</v>
      </c>
      <c r="J73">
        <v>977.8</v>
      </c>
      <c r="K73">
        <v>6</v>
      </c>
      <c r="L73">
        <v>120</v>
      </c>
      <c r="M73">
        <v>5.2</v>
      </c>
      <c r="N73">
        <v>-3</v>
      </c>
    </row>
    <row r="74" spans="2:14" ht="12">
      <c r="B74" s="1">
        <v>34677</v>
      </c>
      <c r="C74">
        <v>1994</v>
      </c>
      <c r="D74">
        <v>12</v>
      </c>
      <c r="E74">
        <v>9</v>
      </c>
      <c r="F74">
        <v>12</v>
      </c>
      <c r="G74" s="2">
        <f>B74+TIME(F74,0,0)</f>
        <v>34677.5</v>
      </c>
      <c r="H74">
        <v>-3.8</v>
      </c>
      <c r="I74">
        <v>982.7</v>
      </c>
      <c r="J74">
        <v>978.4</v>
      </c>
      <c r="K74">
        <v>9.9</v>
      </c>
      <c r="L74">
        <v>90</v>
      </c>
      <c r="M74">
        <v>9.9</v>
      </c>
      <c r="N74">
        <v>0</v>
      </c>
    </row>
    <row r="75" spans="2:14" ht="12">
      <c r="B75" s="1">
        <v>34677</v>
      </c>
      <c r="C75">
        <v>1994</v>
      </c>
      <c r="D75">
        <v>12</v>
      </c>
      <c r="E75">
        <v>9</v>
      </c>
      <c r="F75">
        <v>6</v>
      </c>
      <c r="G75" s="2">
        <f>B75+TIME(F75,0,0)</f>
        <v>34677.25</v>
      </c>
      <c r="H75">
        <v>0.1</v>
      </c>
      <c r="I75">
        <v>983.8</v>
      </c>
      <c r="J75">
        <v>979.5</v>
      </c>
      <c r="K75">
        <v>5.1</v>
      </c>
      <c r="L75">
        <v>110</v>
      </c>
      <c r="M75">
        <v>4.8</v>
      </c>
      <c r="N75">
        <v>-1.7</v>
      </c>
    </row>
    <row r="76" spans="2:14" ht="12">
      <c r="B76" s="1">
        <v>34677</v>
      </c>
      <c r="C76">
        <v>1994</v>
      </c>
      <c r="D76">
        <v>12</v>
      </c>
      <c r="E76">
        <v>9</v>
      </c>
      <c r="F76">
        <v>0</v>
      </c>
      <c r="G76" s="2">
        <f>B76+TIME(F76,0,0)</f>
        <v>34677</v>
      </c>
      <c r="H76">
        <v>0.1</v>
      </c>
      <c r="I76">
        <v>986.1</v>
      </c>
      <c r="J76">
        <v>981.8</v>
      </c>
      <c r="K76">
        <v>4.1</v>
      </c>
      <c r="L76">
        <v>100</v>
      </c>
      <c r="M76">
        <v>4</v>
      </c>
      <c r="N76">
        <v>-0.7</v>
      </c>
    </row>
    <row r="77" spans="2:14" ht="12">
      <c r="B77" s="1">
        <v>34676</v>
      </c>
      <c r="C77">
        <v>1994</v>
      </c>
      <c r="D77">
        <v>12</v>
      </c>
      <c r="E77">
        <v>8</v>
      </c>
      <c r="F77">
        <v>18</v>
      </c>
      <c r="G77" s="2">
        <f>B77+TIME(F77,0,0)</f>
        <v>34676.75</v>
      </c>
      <c r="H77">
        <v>-2.1</v>
      </c>
      <c r="I77">
        <v>987.8</v>
      </c>
      <c r="J77">
        <v>983.5</v>
      </c>
      <c r="K77">
        <v>8</v>
      </c>
      <c r="L77">
        <v>120</v>
      </c>
      <c r="M77">
        <v>6.9</v>
      </c>
      <c r="N77">
        <v>-4</v>
      </c>
    </row>
    <row r="78" spans="2:14" ht="12">
      <c r="B78" s="1">
        <v>34676</v>
      </c>
      <c r="C78">
        <v>1994</v>
      </c>
      <c r="D78">
        <v>12</v>
      </c>
      <c r="E78">
        <v>8</v>
      </c>
      <c r="F78">
        <v>12</v>
      </c>
      <c r="G78" s="2">
        <f>B78+TIME(F78,0,0)</f>
        <v>34676.5</v>
      </c>
      <c r="H78">
        <v>-3.1</v>
      </c>
      <c r="I78">
        <v>989.4</v>
      </c>
      <c r="J78">
        <v>985.1</v>
      </c>
      <c r="K78">
        <v>11.1</v>
      </c>
      <c r="L78">
        <v>150</v>
      </c>
      <c r="M78">
        <v>5.5</v>
      </c>
      <c r="N78">
        <v>-9.6</v>
      </c>
    </row>
    <row r="79" spans="2:14" ht="12">
      <c r="B79" s="1">
        <v>34676</v>
      </c>
      <c r="C79">
        <v>1994</v>
      </c>
      <c r="D79">
        <v>12</v>
      </c>
      <c r="E79">
        <v>8</v>
      </c>
      <c r="F79">
        <v>6</v>
      </c>
      <c r="G79" s="2">
        <f>B79+TIME(F79,0,0)</f>
        <v>34676.25</v>
      </c>
      <c r="H79">
        <v>-2.5</v>
      </c>
      <c r="I79">
        <v>989.9</v>
      </c>
      <c r="J79">
        <v>985.6</v>
      </c>
      <c r="K79">
        <v>9.9</v>
      </c>
      <c r="L79">
        <v>170</v>
      </c>
      <c r="M79">
        <v>1.7</v>
      </c>
      <c r="N79">
        <v>-9.7</v>
      </c>
    </row>
    <row r="80" spans="2:14" ht="12">
      <c r="B80" s="1">
        <v>34676</v>
      </c>
      <c r="C80">
        <v>1994</v>
      </c>
      <c r="D80">
        <v>12</v>
      </c>
      <c r="E80">
        <v>8</v>
      </c>
      <c r="F80">
        <v>0</v>
      </c>
      <c r="G80" s="2">
        <f>B80+TIME(F80,0,0)</f>
        <v>34676</v>
      </c>
      <c r="H80">
        <v>-4</v>
      </c>
      <c r="I80">
        <v>990.3</v>
      </c>
      <c r="J80">
        <v>986</v>
      </c>
      <c r="K80">
        <v>9</v>
      </c>
      <c r="L80">
        <v>80</v>
      </c>
      <c r="M80">
        <v>8.9</v>
      </c>
      <c r="N80">
        <v>1.6</v>
      </c>
    </row>
    <row r="81" spans="2:14" ht="12">
      <c r="B81" s="1">
        <v>34675</v>
      </c>
      <c r="C81">
        <v>1994</v>
      </c>
      <c r="D81">
        <v>12</v>
      </c>
      <c r="E81">
        <v>7</v>
      </c>
      <c r="F81">
        <v>12</v>
      </c>
      <c r="G81" s="2">
        <f>B81+TIME(F81,0,0)</f>
        <v>34675.5</v>
      </c>
      <c r="H81">
        <v>-5</v>
      </c>
      <c r="I81">
        <v>989.6</v>
      </c>
      <c r="J81">
        <v>985.2</v>
      </c>
      <c r="K81">
        <v>9.9</v>
      </c>
      <c r="L81">
        <v>70</v>
      </c>
      <c r="M81">
        <v>9.3</v>
      </c>
      <c r="N81">
        <v>3.4</v>
      </c>
    </row>
    <row r="82" spans="2:14" ht="12">
      <c r="B82" s="1">
        <v>34675</v>
      </c>
      <c r="C82">
        <v>1994</v>
      </c>
      <c r="D82">
        <v>12</v>
      </c>
      <c r="E82">
        <v>7</v>
      </c>
      <c r="F82">
        <v>6</v>
      </c>
      <c r="G82" s="2">
        <f>B82+TIME(F82,0,0)</f>
        <v>34675.25</v>
      </c>
      <c r="H82">
        <v>-5</v>
      </c>
      <c r="I82">
        <v>989</v>
      </c>
      <c r="J82">
        <v>984.7</v>
      </c>
      <c r="K82">
        <v>9.9</v>
      </c>
      <c r="L82">
        <v>80</v>
      </c>
      <c r="M82">
        <v>9.7</v>
      </c>
      <c r="N82">
        <v>1.7</v>
      </c>
    </row>
    <row r="83" spans="2:14" ht="12">
      <c r="B83" s="1">
        <v>34675</v>
      </c>
      <c r="C83">
        <v>1994</v>
      </c>
      <c r="D83">
        <v>12</v>
      </c>
      <c r="E83">
        <v>7</v>
      </c>
      <c r="F83">
        <v>0</v>
      </c>
      <c r="G83" s="2">
        <f>B83+TIME(F83,0,0)</f>
        <v>34675</v>
      </c>
      <c r="H83">
        <v>-4.5</v>
      </c>
      <c r="I83">
        <v>988.4</v>
      </c>
      <c r="J83">
        <v>984.1</v>
      </c>
      <c r="K83">
        <v>14</v>
      </c>
      <c r="L83">
        <v>80</v>
      </c>
      <c r="M83">
        <v>13.8</v>
      </c>
      <c r="N83">
        <v>2.4</v>
      </c>
    </row>
    <row r="84" spans="2:14" ht="12">
      <c r="B84" s="1">
        <v>34674</v>
      </c>
      <c r="C84">
        <v>1994</v>
      </c>
      <c r="D84">
        <v>12</v>
      </c>
      <c r="E84">
        <v>6</v>
      </c>
      <c r="F84">
        <v>0</v>
      </c>
      <c r="G84" s="2">
        <f>B84+TIME(F84,0,0)</f>
        <v>34674</v>
      </c>
      <c r="H84">
        <v>-3</v>
      </c>
      <c r="I84">
        <v>991.6</v>
      </c>
      <c r="J84">
        <v>987.3</v>
      </c>
      <c r="K84">
        <v>12.1</v>
      </c>
      <c r="L84">
        <v>90</v>
      </c>
      <c r="M84">
        <v>12.1</v>
      </c>
      <c r="N84">
        <v>0</v>
      </c>
    </row>
    <row r="85" spans="2:14" ht="12">
      <c r="B85" s="1">
        <v>34673</v>
      </c>
      <c r="C85">
        <v>1994</v>
      </c>
      <c r="D85">
        <v>12</v>
      </c>
      <c r="E85">
        <v>5</v>
      </c>
      <c r="F85">
        <v>18</v>
      </c>
      <c r="G85" s="2">
        <f>B85+TIME(F85,0,0)</f>
        <v>34673.75</v>
      </c>
      <c r="H85">
        <v>-4.2</v>
      </c>
      <c r="I85">
        <v>992.9</v>
      </c>
      <c r="J85">
        <v>988.6</v>
      </c>
      <c r="K85">
        <v>9.9</v>
      </c>
      <c r="L85">
        <v>90</v>
      </c>
      <c r="M85">
        <v>9.9</v>
      </c>
      <c r="N85">
        <v>0</v>
      </c>
    </row>
    <row r="86" spans="2:14" ht="12">
      <c r="B86" s="1">
        <v>34673</v>
      </c>
      <c r="C86">
        <v>1994</v>
      </c>
      <c r="D86">
        <v>12</v>
      </c>
      <c r="E86">
        <v>5</v>
      </c>
      <c r="F86">
        <v>12</v>
      </c>
      <c r="G86" s="2">
        <f>B86+TIME(F86,0,0)</f>
        <v>34673.5</v>
      </c>
      <c r="H86">
        <v>-4.3</v>
      </c>
      <c r="I86">
        <v>993.5</v>
      </c>
      <c r="J86">
        <v>989.2</v>
      </c>
      <c r="K86">
        <v>8</v>
      </c>
      <c r="L86">
        <v>130</v>
      </c>
      <c r="M86">
        <v>6.1</v>
      </c>
      <c r="N86">
        <v>-5.1</v>
      </c>
    </row>
    <row r="87" spans="2:14" ht="12">
      <c r="B87" s="1">
        <v>34673</v>
      </c>
      <c r="C87">
        <v>1994</v>
      </c>
      <c r="D87">
        <v>12</v>
      </c>
      <c r="E87">
        <v>5</v>
      </c>
      <c r="F87">
        <v>6</v>
      </c>
      <c r="G87" s="2">
        <f>B87+TIME(F87,0,0)</f>
        <v>34673.25</v>
      </c>
      <c r="H87">
        <v>-5.5</v>
      </c>
      <c r="I87">
        <v>995</v>
      </c>
      <c r="J87">
        <v>990.9</v>
      </c>
      <c r="K87">
        <v>12.1</v>
      </c>
      <c r="L87">
        <v>80</v>
      </c>
      <c r="M87">
        <v>11.9</v>
      </c>
      <c r="N87">
        <v>2.1</v>
      </c>
    </row>
    <row r="88" spans="2:14" ht="12">
      <c r="B88" s="1">
        <v>34673</v>
      </c>
      <c r="C88">
        <v>1994</v>
      </c>
      <c r="D88">
        <v>12</v>
      </c>
      <c r="E88">
        <v>5</v>
      </c>
      <c r="F88">
        <v>0</v>
      </c>
      <c r="G88" s="2">
        <f>B88+TIME(F88,0,0)</f>
        <v>34673</v>
      </c>
      <c r="H88">
        <v>-7.8</v>
      </c>
      <c r="I88">
        <v>997.1</v>
      </c>
      <c r="J88">
        <v>992.6</v>
      </c>
      <c r="K88">
        <v>16</v>
      </c>
      <c r="L88">
        <v>90</v>
      </c>
      <c r="M88">
        <v>16</v>
      </c>
      <c r="N88">
        <v>0</v>
      </c>
    </row>
    <row r="89" spans="2:14" ht="12">
      <c r="B89" s="1">
        <v>34672</v>
      </c>
      <c r="C89">
        <v>1994</v>
      </c>
      <c r="D89">
        <v>12</v>
      </c>
      <c r="E89">
        <v>4</v>
      </c>
      <c r="F89">
        <v>12</v>
      </c>
      <c r="G89" s="2">
        <f>B89+TIME(F89,0,0)</f>
        <v>34672.5</v>
      </c>
      <c r="H89">
        <v>-5.8</v>
      </c>
      <c r="I89">
        <v>999</v>
      </c>
      <c r="J89">
        <v>994.7</v>
      </c>
      <c r="K89">
        <v>15</v>
      </c>
      <c r="L89">
        <v>80</v>
      </c>
      <c r="M89">
        <v>14.8</v>
      </c>
      <c r="N89">
        <v>2.6</v>
      </c>
    </row>
    <row r="90" spans="2:14" ht="12">
      <c r="B90" s="1">
        <v>34672</v>
      </c>
      <c r="C90">
        <v>1994</v>
      </c>
      <c r="D90">
        <v>12</v>
      </c>
      <c r="E90">
        <v>4</v>
      </c>
      <c r="F90">
        <v>6</v>
      </c>
      <c r="G90" s="2">
        <f>B90+TIME(F90,0,0)</f>
        <v>34672.25</v>
      </c>
      <c r="H90">
        <v>-6.2</v>
      </c>
      <c r="I90">
        <v>999.5</v>
      </c>
      <c r="J90">
        <v>995.3</v>
      </c>
      <c r="K90">
        <v>12.1</v>
      </c>
      <c r="L90">
        <v>80</v>
      </c>
      <c r="M90">
        <v>11.9</v>
      </c>
      <c r="N90">
        <v>2.1</v>
      </c>
    </row>
    <row r="91" spans="2:14" ht="12">
      <c r="B91" s="1">
        <v>34672</v>
      </c>
      <c r="C91">
        <v>1994</v>
      </c>
      <c r="D91">
        <v>12</v>
      </c>
      <c r="E91">
        <v>4</v>
      </c>
      <c r="F91">
        <v>0</v>
      </c>
      <c r="G91" s="2">
        <f>B91+TIME(F91,0,0)</f>
        <v>34672</v>
      </c>
      <c r="H91">
        <v>-6.5</v>
      </c>
      <c r="I91">
        <v>999.4</v>
      </c>
      <c r="J91">
        <v>995.1</v>
      </c>
      <c r="K91">
        <v>13.1</v>
      </c>
      <c r="L91">
        <v>80</v>
      </c>
      <c r="M91">
        <v>12.9</v>
      </c>
      <c r="N91">
        <v>2.3</v>
      </c>
    </row>
    <row r="92" spans="2:14" ht="12">
      <c r="B92" s="1">
        <v>34671</v>
      </c>
      <c r="C92">
        <v>1994</v>
      </c>
      <c r="D92">
        <v>12</v>
      </c>
      <c r="E92">
        <v>3</v>
      </c>
      <c r="F92">
        <v>12</v>
      </c>
      <c r="G92" s="2">
        <f>B92+TIME(F92,0,0)</f>
        <v>34671.5</v>
      </c>
      <c r="H92">
        <v>-5.8</v>
      </c>
      <c r="I92">
        <v>997.4</v>
      </c>
      <c r="J92">
        <v>993.1</v>
      </c>
      <c r="K92">
        <v>6</v>
      </c>
      <c r="L92">
        <v>120</v>
      </c>
      <c r="M92">
        <v>5.2</v>
      </c>
      <c r="N92">
        <v>-3</v>
      </c>
    </row>
    <row r="93" spans="2:14" ht="12">
      <c r="B93" s="1">
        <v>34671</v>
      </c>
      <c r="C93">
        <v>1994</v>
      </c>
      <c r="D93">
        <v>12</v>
      </c>
      <c r="E93">
        <v>3</v>
      </c>
      <c r="F93">
        <v>6</v>
      </c>
      <c r="G93" s="2">
        <f>B93+TIME(F93,0,0)</f>
        <v>34671.25</v>
      </c>
      <c r="H93">
        <v>-5.5</v>
      </c>
      <c r="I93">
        <v>995</v>
      </c>
      <c r="J93">
        <v>990.7</v>
      </c>
      <c r="K93">
        <v>6</v>
      </c>
      <c r="L93">
        <v>120</v>
      </c>
      <c r="M93">
        <v>5.2</v>
      </c>
      <c r="N93">
        <v>-3</v>
      </c>
    </row>
    <row r="94" spans="2:14" ht="12">
      <c r="B94" s="1">
        <v>34671</v>
      </c>
      <c r="C94">
        <v>1994</v>
      </c>
      <c r="D94">
        <v>12</v>
      </c>
      <c r="E94">
        <v>3</v>
      </c>
      <c r="F94">
        <v>0</v>
      </c>
      <c r="G94" s="2">
        <f>B94+TIME(F94,0,0)</f>
        <v>34671</v>
      </c>
      <c r="H94">
        <v>-5.5</v>
      </c>
      <c r="I94">
        <v>994.4</v>
      </c>
      <c r="J94">
        <v>990.1</v>
      </c>
      <c r="K94">
        <v>4.1</v>
      </c>
      <c r="L94">
        <v>270</v>
      </c>
      <c r="M94">
        <v>-4.1</v>
      </c>
      <c r="N94">
        <v>0</v>
      </c>
    </row>
    <row r="95" spans="2:14" ht="12">
      <c r="B95" s="1">
        <v>34670</v>
      </c>
      <c r="C95">
        <v>1994</v>
      </c>
      <c r="D95">
        <v>12</v>
      </c>
      <c r="E95">
        <v>2</v>
      </c>
      <c r="F95">
        <v>18</v>
      </c>
      <c r="G95" s="2">
        <f>B95+TIME(F95,0,0)</f>
        <v>34670.75</v>
      </c>
      <c r="H95">
        <v>-8.2</v>
      </c>
      <c r="I95">
        <v>992.6</v>
      </c>
      <c r="J95">
        <v>988.3</v>
      </c>
      <c r="K95">
        <v>9</v>
      </c>
      <c r="L95">
        <v>340</v>
      </c>
      <c r="M95">
        <v>-3.1</v>
      </c>
      <c r="N95">
        <v>8.5</v>
      </c>
    </row>
    <row r="96" spans="2:14" ht="12">
      <c r="B96" s="1">
        <v>34670</v>
      </c>
      <c r="C96">
        <v>1994</v>
      </c>
      <c r="D96">
        <v>12</v>
      </c>
      <c r="E96">
        <v>2</v>
      </c>
      <c r="F96">
        <v>12</v>
      </c>
      <c r="G96" s="2">
        <f>B96+TIME(F96,0,0)</f>
        <v>34670.5</v>
      </c>
      <c r="H96">
        <v>-8</v>
      </c>
      <c r="I96">
        <v>991.7</v>
      </c>
      <c r="J96">
        <v>987.4</v>
      </c>
      <c r="K96">
        <v>8</v>
      </c>
      <c r="L96">
        <v>350</v>
      </c>
      <c r="M96">
        <v>-1.4</v>
      </c>
      <c r="N96">
        <v>7.9</v>
      </c>
    </row>
    <row r="97" spans="2:14" ht="12">
      <c r="B97" s="1">
        <v>34670</v>
      </c>
      <c r="C97">
        <v>1994</v>
      </c>
      <c r="D97">
        <v>12</v>
      </c>
      <c r="E97">
        <v>2</v>
      </c>
      <c r="F97">
        <v>6</v>
      </c>
      <c r="G97" s="2">
        <f>B97+TIME(F97,0,0)</f>
        <v>34670.25</v>
      </c>
      <c r="H97">
        <v>-6</v>
      </c>
      <c r="I97">
        <v>990.6</v>
      </c>
      <c r="J97">
        <v>986.3</v>
      </c>
      <c r="K97">
        <v>7</v>
      </c>
      <c r="L97">
        <v>10</v>
      </c>
      <c r="M97">
        <v>1.2</v>
      </c>
      <c r="N97">
        <v>6.9</v>
      </c>
    </row>
    <row r="98" spans="2:14" ht="12">
      <c r="B98" s="1">
        <v>34670</v>
      </c>
      <c r="C98">
        <v>1994</v>
      </c>
      <c r="D98">
        <v>12</v>
      </c>
      <c r="E98">
        <v>2</v>
      </c>
      <c r="F98">
        <v>0</v>
      </c>
      <c r="G98" s="2">
        <f>B98+TIME(F98,0,0)</f>
        <v>34670</v>
      </c>
      <c r="H98">
        <v>-7.5</v>
      </c>
      <c r="I98">
        <v>990.3</v>
      </c>
      <c r="J98">
        <v>986</v>
      </c>
      <c r="K98">
        <v>8</v>
      </c>
      <c r="L98">
        <v>340</v>
      </c>
      <c r="M98">
        <v>-2.7</v>
      </c>
      <c r="N98">
        <v>7.5</v>
      </c>
    </row>
    <row r="99" spans="2:14" ht="12">
      <c r="B99" s="1">
        <v>34669</v>
      </c>
      <c r="C99">
        <v>1994</v>
      </c>
      <c r="D99">
        <v>12</v>
      </c>
      <c r="E99">
        <v>1</v>
      </c>
      <c r="F99">
        <v>18</v>
      </c>
      <c r="G99" s="2">
        <f>B99+TIME(F99,0,0)</f>
        <v>34669.75</v>
      </c>
      <c r="H99">
        <v>-8.9</v>
      </c>
      <c r="I99">
        <v>990</v>
      </c>
      <c r="J99">
        <v>985.7</v>
      </c>
      <c r="K99">
        <v>14</v>
      </c>
      <c r="L99">
        <v>360</v>
      </c>
      <c r="M99">
        <v>0</v>
      </c>
      <c r="N99">
        <v>14</v>
      </c>
    </row>
    <row r="100" spans="2:14" ht="12">
      <c r="B100" s="1">
        <v>34669</v>
      </c>
      <c r="C100">
        <v>1994</v>
      </c>
      <c r="D100">
        <v>12</v>
      </c>
      <c r="E100">
        <v>1</v>
      </c>
      <c r="F100">
        <v>12</v>
      </c>
      <c r="G100" s="2">
        <f>B100+TIME(F100,0,0)</f>
        <v>34669.5</v>
      </c>
      <c r="H100">
        <v>-8.9</v>
      </c>
      <c r="I100">
        <v>991.3</v>
      </c>
      <c r="J100">
        <v>987.1</v>
      </c>
      <c r="K100">
        <v>9.9</v>
      </c>
      <c r="L100">
        <v>360</v>
      </c>
      <c r="M100">
        <v>0</v>
      </c>
      <c r="N100">
        <v>9.9</v>
      </c>
    </row>
    <row r="101" spans="2:14" ht="12">
      <c r="B101" s="1">
        <v>34669</v>
      </c>
      <c r="C101">
        <v>1994</v>
      </c>
      <c r="D101">
        <v>12</v>
      </c>
      <c r="E101">
        <v>1</v>
      </c>
      <c r="F101">
        <v>6</v>
      </c>
      <c r="G101" s="2">
        <f>B101+TIME(F101,0,0)</f>
        <v>34669.25</v>
      </c>
      <c r="H101">
        <v>-5.5</v>
      </c>
      <c r="I101">
        <v>993.1</v>
      </c>
      <c r="J101">
        <v>988.8</v>
      </c>
      <c r="K101">
        <v>6</v>
      </c>
      <c r="L101">
        <v>320</v>
      </c>
      <c r="M101">
        <v>-3.9</v>
      </c>
      <c r="N101">
        <v>4.6</v>
      </c>
    </row>
    <row r="102" spans="2:14" ht="12">
      <c r="B102" s="1">
        <v>34669</v>
      </c>
      <c r="C102">
        <v>1994</v>
      </c>
      <c r="D102">
        <v>12</v>
      </c>
      <c r="E102">
        <v>1</v>
      </c>
      <c r="F102">
        <v>0</v>
      </c>
      <c r="G102" s="2">
        <f>B102+TIME(F102,0,0)</f>
        <v>34669</v>
      </c>
      <c r="H102">
        <v>-6</v>
      </c>
      <c r="I102">
        <v>995.2</v>
      </c>
      <c r="J102">
        <v>990.9</v>
      </c>
      <c r="K102">
        <v>5.1</v>
      </c>
      <c r="L102">
        <v>310</v>
      </c>
      <c r="M102">
        <v>-3.9</v>
      </c>
      <c r="N102">
        <v>3.3</v>
      </c>
    </row>
    <row r="103" spans="2:14" ht="12">
      <c r="B103" s="1">
        <v>34668</v>
      </c>
      <c r="C103">
        <v>1994</v>
      </c>
      <c r="D103">
        <v>11</v>
      </c>
      <c r="E103">
        <v>30</v>
      </c>
      <c r="F103">
        <v>18</v>
      </c>
      <c r="G103" s="2">
        <f>B103+TIME(F103,0,0)</f>
        <v>34668.75</v>
      </c>
      <c r="H103">
        <v>-8.4</v>
      </c>
      <c r="I103">
        <v>995.3</v>
      </c>
      <c r="J103">
        <v>991</v>
      </c>
      <c r="K103">
        <v>4.1</v>
      </c>
      <c r="L103">
        <v>350</v>
      </c>
      <c r="M103">
        <v>-0.7</v>
      </c>
      <c r="N103">
        <v>4</v>
      </c>
    </row>
    <row r="104" spans="2:14" ht="12">
      <c r="B104" s="1">
        <v>34668</v>
      </c>
      <c r="C104">
        <v>1994</v>
      </c>
      <c r="D104">
        <v>11</v>
      </c>
      <c r="E104">
        <v>30</v>
      </c>
      <c r="F104">
        <v>12</v>
      </c>
      <c r="G104" s="2">
        <f>B104+TIME(F104,0,0)</f>
        <v>34668.5</v>
      </c>
      <c r="H104">
        <v>-7</v>
      </c>
      <c r="I104">
        <v>994.8</v>
      </c>
      <c r="J104">
        <v>990.5</v>
      </c>
      <c r="K104">
        <v>0</v>
      </c>
      <c r="L104">
        <v>0</v>
      </c>
      <c r="M104">
        <v>0</v>
      </c>
      <c r="N104">
        <v>0</v>
      </c>
    </row>
    <row r="105" spans="2:14" ht="12">
      <c r="B105" s="1">
        <v>34668</v>
      </c>
      <c r="C105">
        <v>1994</v>
      </c>
      <c r="D105">
        <v>11</v>
      </c>
      <c r="E105">
        <v>30</v>
      </c>
      <c r="F105">
        <v>6</v>
      </c>
      <c r="G105" s="2">
        <f>B105+TIME(F105,0,0)</f>
        <v>34668.25</v>
      </c>
      <c r="H105">
        <v>-5.2</v>
      </c>
      <c r="I105">
        <v>993</v>
      </c>
      <c r="J105">
        <v>988.7</v>
      </c>
      <c r="K105">
        <v>1.9</v>
      </c>
      <c r="L105">
        <v>250</v>
      </c>
      <c r="M105">
        <v>-1.8</v>
      </c>
      <c r="N105">
        <v>-0.7</v>
      </c>
    </row>
    <row r="106" spans="2:14" ht="12">
      <c r="B106" s="1">
        <v>34668</v>
      </c>
      <c r="C106">
        <v>1994</v>
      </c>
      <c r="D106">
        <v>11</v>
      </c>
      <c r="E106">
        <v>30</v>
      </c>
      <c r="F106">
        <v>0</v>
      </c>
      <c r="G106" s="2">
        <f>B106+TIME(F106,0,0)</f>
        <v>34668</v>
      </c>
      <c r="H106">
        <v>-6.8</v>
      </c>
      <c r="I106">
        <v>990.9</v>
      </c>
      <c r="J106">
        <v>986.6</v>
      </c>
      <c r="K106">
        <v>1.9</v>
      </c>
      <c r="L106">
        <v>270</v>
      </c>
      <c r="M106">
        <v>-1.9</v>
      </c>
      <c r="N106">
        <v>0</v>
      </c>
    </row>
    <row r="107" spans="2:14" ht="12">
      <c r="B107" s="1">
        <v>34667</v>
      </c>
      <c r="C107">
        <v>1994</v>
      </c>
      <c r="D107">
        <v>11</v>
      </c>
      <c r="E107">
        <v>29</v>
      </c>
      <c r="F107">
        <v>18</v>
      </c>
      <c r="G107" s="2">
        <f>B107+TIME(F107,0,0)</f>
        <v>34667.75</v>
      </c>
      <c r="H107">
        <v>-9.2</v>
      </c>
      <c r="I107">
        <v>988.2</v>
      </c>
      <c r="J107">
        <v>983.9</v>
      </c>
      <c r="K107">
        <v>1.9</v>
      </c>
      <c r="L107">
        <v>340</v>
      </c>
      <c r="M107">
        <v>-0.7</v>
      </c>
      <c r="N107">
        <v>1.8</v>
      </c>
    </row>
    <row r="108" spans="2:14" ht="12">
      <c r="B108" s="1">
        <v>34667</v>
      </c>
      <c r="C108">
        <v>1994</v>
      </c>
      <c r="D108">
        <v>11</v>
      </c>
      <c r="E108">
        <v>29</v>
      </c>
      <c r="F108">
        <v>12</v>
      </c>
      <c r="G108" s="2">
        <f>B108+TIME(F108,0,0)</f>
        <v>34667.5</v>
      </c>
      <c r="H108">
        <v>-9.6</v>
      </c>
      <c r="I108">
        <v>986.2</v>
      </c>
      <c r="J108">
        <v>981.9</v>
      </c>
      <c r="K108">
        <v>2.9</v>
      </c>
      <c r="L108">
        <v>340</v>
      </c>
      <c r="M108">
        <v>-1</v>
      </c>
      <c r="N108">
        <v>2.7</v>
      </c>
    </row>
    <row r="109" spans="2:14" ht="12">
      <c r="B109" s="1">
        <v>34667</v>
      </c>
      <c r="C109">
        <v>1994</v>
      </c>
      <c r="D109">
        <v>11</v>
      </c>
      <c r="E109">
        <v>29</v>
      </c>
      <c r="F109">
        <v>6</v>
      </c>
      <c r="G109" s="2">
        <f>B109+TIME(F109,0,0)</f>
        <v>34667.25</v>
      </c>
      <c r="H109">
        <v>-8</v>
      </c>
      <c r="I109">
        <v>984.4</v>
      </c>
      <c r="J109">
        <v>980.1</v>
      </c>
      <c r="K109">
        <v>1.9</v>
      </c>
      <c r="L109">
        <v>310</v>
      </c>
      <c r="M109">
        <v>-1.5</v>
      </c>
      <c r="N109">
        <v>1.2</v>
      </c>
    </row>
    <row r="110" spans="2:14" ht="12">
      <c r="B110" s="1">
        <v>34667</v>
      </c>
      <c r="C110">
        <v>1994</v>
      </c>
      <c r="D110">
        <v>11</v>
      </c>
      <c r="E110">
        <v>29</v>
      </c>
      <c r="F110">
        <v>0</v>
      </c>
      <c r="G110" s="2">
        <f>B110+TIME(F110,0,0)</f>
        <v>34667</v>
      </c>
      <c r="H110">
        <v>-8.7</v>
      </c>
      <c r="I110">
        <v>982.7</v>
      </c>
      <c r="J110">
        <v>978.4</v>
      </c>
      <c r="K110">
        <v>2.9</v>
      </c>
      <c r="L110">
        <v>80</v>
      </c>
      <c r="M110">
        <v>2.9</v>
      </c>
      <c r="N110">
        <v>0.5</v>
      </c>
    </row>
    <row r="111" spans="2:14" ht="12">
      <c r="B111" s="1">
        <v>34666</v>
      </c>
      <c r="C111">
        <v>1994</v>
      </c>
      <c r="D111">
        <v>11</v>
      </c>
      <c r="E111">
        <v>28</v>
      </c>
      <c r="F111">
        <v>18</v>
      </c>
      <c r="G111" s="2">
        <f>B111+TIME(F111,0,0)</f>
        <v>34666.75</v>
      </c>
      <c r="H111">
        <v>-7</v>
      </c>
      <c r="I111">
        <v>982.1</v>
      </c>
      <c r="J111">
        <v>977.8</v>
      </c>
      <c r="K111">
        <v>6</v>
      </c>
      <c r="L111">
        <v>110</v>
      </c>
      <c r="M111">
        <v>5.6</v>
      </c>
      <c r="N111">
        <v>-2.1</v>
      </c>
    </row>
    <row r="112" spans="2:14" ht="12">
      <c r="B112" s="1">
        <v>34666</v>
      </c>
      <c r="C112">
        <v>1994</v>
      </c>
      <c r="D112">
        <v>11</v>
      </c>
      <c r="E112">
        <v>28</v>
      </c>
      <c r="F112">
        <v>12</v>
      </c>
      <c r="G112" s="2">
        <f>B112+TIME(F112,0,0)</f>
        <v>34666.5</v>
      </c>
      <c r="H112">
        <v>-11.1</v>
      </c>
      <c r="I112">
        <v>982.1</v>
      </c>
      <c r="J112">
        <v>977.8</v>
      </c>
      <c r="K112">
        <v>8</v>
      </c>
      <c r="L112">
        <v>80</v>
      </c>
      <c r="M112">
        <v>7.9</v>
      </c>
      <c r="N112">
        <v>1.4</v>
      </c>
    </row>
    <row r="113" spans="2:14" ht="12">
      <c r="B113" s="1">
        <v>34666</v>
      </c>
      <c r="C113">
        <v>1994</v>
      </c>
      <c r="D113">
        <v>11</v>
      </c>
      <c r="E113">
        <v>28</v>
      </c>
      <c r="F113">
        <v>0</v>
      </c>
      <c r="G113" s="2">
        <f>B113+TIME(F113,0,0)</f>
        <v>34666</v>
      </c>
      <c r="H113">
        <v>-8.9</v>
      </c>
      <c r="I113">
        <v>982.1</v>
      </c>
      <c r="J113">
        <v>977.8</v>
      </c>
      <c r="K113">
        <v>7</v>
      </c>
      <c r="L113">
        <v>80</v>
      </c>
      <c r="M113">
        <v>6.9</v>
      </c>
      <c r="N113">
        <v>1.2</v>
      </c>
    </row>
    <row r="114" spans="2:14" ht="12">
      <c r="B114" s="1">
        <v>34665</v>
      </c>
      <c r="C114">
        <v>1994</v>
      </c>
      <c r="D114">
        <v>11</v>
      </c>
      <c r="E114">
        <v>27</v>
      </c>
      <c r="F114">
        <v>12</v>
      </c>
      <c r="G114" s="2">
        <f>B114+TIME(F114,0,0)</f>
        <v>34665.5</v>
      </c>
      <c r="H114">
        <v>-9.4</v>
      </c>
      <c r="I114">
        <v>985.8</v>
      </c>
      <c r="J114">
        <v>981.5</v>
      </c>
      <c r="K114">
        <v>1.9</v>
      </c>
      <c r="L114">
        <v>260</v>
      </c>
      <c r="M114">
        <v>-1.9</v>
      </c>
      <c r="N114">
        <v>-0.3</v>
      </c>
    </row>
    <row r="115" spans="2:14" ht="12">
      <c r="B115" s="1">
        <v>34665</v>
      </c>
      <c r="C115">
        <v>1994</v>
      </c>
      <c r="D115">
        <v>11</v>
      </c>
      <c r="E115">
        <v>27</v>
      </c>
      <c r="F115">
        <v>6</v>
      </c>
      <c r="G115" s="2">
        <f>B115+TIME(F115,0,0)</f>
        <v>34665.25</v>
      </c>
      <c r="H115">
        <v>-8.8</v>
      </c>
      <c r="I115">
        <v>986.7</v>
      </c>
      <c r="J115">
        <v>982.4</v>
      </c>
      <c r="K115">
        <v>0</v>
      </c>
      <c r="L115">
        <v>0</v>
      </c>
      <c r="M115">
        <v>0</v>
      </c>
      <c r="N115">
        <v>0</v>
      </c>
    </row>
    <row r="116" spans="2:14" ht="12">
      <c r="B116" s="1">
        <v>34665</v>
      </c>
      <c r="C116">
        <v>1994</v>
      </c>
      <c r="D116">
        <v>11</v>
      </c>
      <c r="E116">
        <v>27</v>
      </c>
      <c r="F116">
        <v>0</v>
      </c>
      <c r="G116" s="2">
        <f>B116+TIME(F116,0,0)</f>
        <v>34665</v>
      </c>
      <c r="H116">
        <v>-9.8</v>
      </c>
      <c r="I116">
        <v>988.6</v>
      </c>
      <c r="J116">
        <v>984.3</v>
      </c>
      <c r="K116">
        <v>6</v>
      </c>
      <c r="L116">
        <v>310</v>
      </c>
      <c r="M116">
        <v>-4.6</v>
      </c>
      <c r="N116">
        <v>3.9</v>
      </c>
    </row>
    <row r="117" spans="2:14" ht="12">
      <c r="B117" s="1">
        <v>34664</v>
      </c>
      <c r="C117">
        <v>1994</v>
      </c>
      <c r="D117">
        <v>11</v>
      </c>
      <c r="E117">
        <v>26</v>
      </c>
      <c r="F117">
        <v>12</v>
      </c>
      <c r="G117" s="2">
        <f>B117+TIME(F117,0,0)</f>
        <v>34664.5</v>
      </c>
      <c r="H117">
        <v>-14.9</v>
      </c>
      <c r="I117">
        <v>993.3</v>
      </c>
      <c r="J117">
        <v>989.1</v>
      </c>
      <c r="K117">
        <v>18.1</v>
      </c>
      <c r="L117">
        <v>90</v>
      </c>
      <c r="M117">
        <v>18.1</v>
      </c>
      <c r="N117">
        <v>0</v>
      </c>
    </row>
    <row r="118" spans="2:14" ht="12">
      <c r="B118" s="1">
        <v>34664</v>
      </c>
      <c r="C118">
        <v>1994</v>
      </c>
      <c r="D118">
        <v>11</v>
      </c>
      <c r="E118">
        <v>26</v>
      </c>
      <c r="F118">
        <v>6</v>
      </c>
      <c r="G118" s="2">
        <f>B118+TIME(F118,0,0)</f>
        <v>34664.25</v>
      </c>
      <c r="H118">
        <v>-14.9</v>
      </c>
      <c r="I118">
        <v>993.2</v>
      </c>
      <c r="J118">
        <v>988.9</v>
      </c>
      <c r="K118">
        <v>18.1</v>
      </c>
      <c r="L118">
        <v>100</v>
      </c>
      <c r="M118">
        <v>17.8</v>
      </c>
      <c r="N118">
        <v>-3.1</v>
      </c>
    </row>
    <row r="119" spans="2:14" ht="12">
      <c r="B119" s="1">
        <v>34664</v>
      </c>
      <c r="C119">
        <v>1994</v>
      </c>
      <c r="D119">
        <v>11</v>
      </c>
      <c r="E119">
        <v>26</v>
      </c>
      <c r="F119">
        <v>0</v>
      </c>
      <c r="G119" s="2">
        <f>B119+TIME(F119,0,0)</f>
        <v>34664</v>
      </c>
      <c r="H119">
        <v>-14.7</v>
      </c>
      <c r="I119">
        <v>991.6</v>
      </c>
      <c r="J119">
        <v>987.2</v>
      </c>
      <c r="K119">
        <v>25.2</v>
      </c>
      <c r="L119">
        <v>100</v>
      </c>
      <c r="M119">
        <v>24.8</v>
      </c>
      <c r="N119">
        <v>-4.4</v>
      </c>
    </row>
    <row r="120" spans="2:14" ht="12">
      <c r="B120" s="1">
        <v>34663</v>
      </c>
      <c r="C120">
        <v>1994</v>
      </c>
      <c r="D120">
        <v>11</v>
      </c>
      <c r="E120">
        <v>25</v>
      </c>
      <c r="F120">
        <v>18</v>
      </c>
      <c r="G120" s="2">
        <f>B120+TIME(F120,0,0)</f>
        <v>34663.75</v>
      </c>
      <c r="H120">
        <v>-15.2</v>
      </c>
      <c r="I120">
        <v>988.4</v>
      </c>
      <c r="J120">
        <v>984.2</v>
      </c>
      <c r="K120">
        <v>13.1</v>
      </c>
      <c r="L120">
        <v>120</v>
      </c>
      <c r="M120">
        <v>11.3</v>
      </c>
      <c r="N120">
        <v>-6.6</v>
      </c>
    </row>
    <row r="121" spans="2:14" ht="12">
      <c r="B121" s="1">
        <v>34663</v>
      </c>
      <c r="C121">
        <v>1994</v>
      </c>
      <c r="D121">
        <v>11</v>
      </c>
      <c r="E121">
        <v>25</v>
      </c>
      <c r="F121">
        <v>12</v>
      </c>
      <c r="G121" s="2">
        <f>B121+TIME(F121,0,0)</f>
        <v>34663.5</v>
      </c>
      <c r="H121">
        <v>-8.2</v>
      </c>
      <c r="I121">
        <v>985.9</v>
      </c>
      <c r="J121">
        <v>981.6</v>
      </c>
      <c r="K121">
        <v>0</v>
      </c>
      <c r="L121">
        <v>0</v>
      </c>
      <c r="M121">
        <v>0</v>
      </c>
      <c r="N121">
        <v>0</v>
      </c>
    </row>
    <row r="122" spans="2:14" ht="12">
      <c r="B122" s="1">
        <v>34663</v>
      </c>
      <c r="C122">
        <v>1994</v>
      </c>
      <c r="D122">
        <v>11</v>
      </c>
      <c r="E122">
        <v>25</v>
      </c>
      <c r="F122">
        <v>6</v>
      </c>
      <c r="G122" s="2">
        <f>B122+TIME(F122,0,0)</f>
        <v>34663.25</v>
      </c>
      <c r="H122">
        <v>-3.9</v>
      </c>
      <c r="I122">
        <v>983.5</v>
      </c>
      <c r="J122">
        <v>979.2</v>
      </c>
      <c r="K122">
        <v>0</v>
      </c>
      <c r="L122">
        <v>0</v>
      </c>
      <c r="M122">
        <v>0</v>
      </c>
      <c r="N122">
        <v>0</v>
      </c>
    </row>
    <row r="123" spans="2:14" ht="12">
      <c r="B123" s="1">
        <v>34662</v>
      </c>
      <c r="C123">
        <v>1994</v>
      </c>
      <c r="D123">
        <v>11</v>
      </c>
      <c r="E123">
        <v>24</v>
      </c>
      <c r="F123">
        <v>12</v>
      </c>
      <c r="G123" s="2">
        <f>B123+TIME(F123,0,0)</f>
        <v>34662.5</v>
      </c>
      <c r="H123">
        <v>-9.2</v>
      </c>
      <c r="I123">
        <v>984.7</v>
      </c>
      <c r="J123">
        <v>980.4</v>
      </c>
      <c r="K123">
        <v>61.2</v>
      </c>
      <c r="L123">
        <v>330</v>
      </c>
      <c r="M123">
        <v>-30.6</v>
      </c>
      <c r="N123">
        <v>53</v>
      </c>
    </row>
    <row r="124" spans="2:14" ht="12">
      <c r="B124" s="1">
        <v>34662</v>
      </c>
      <c r="C124">
        <v>1994</v>
      </c>
      <c r="D124">
        <v>11</v>
      </c>
      <c r="E124">
        <v>24</v>
      </c>
      <c r="F124">
        <v>6</v>
      </c>
      <c r="G124" s="2">
        <f>B124+TIME(F124,0,0)</f>
        <v>34662.25</v>
      </c>
      <c r="H124">
        <v>-10.8</v>
      </c>
      <c r="I124">
        <v>987.4</v>
      </c>
      <c r="J124">
        <v>983.1</v>
      </c>
      <c r="K124">
        <v>9</v>
      </c>
      <c r="L124">
        <v>100</v>
      </c>
      <c r="M124">
        <v>8.9</v>
      </c>
      <c r="N124">
        <v>-1.6</v>
      </c>
    </row>
    <row r="125" spans="2:14" ht="12">
      <c r="B125" s="1">
        <v>34662</v>
      </c>
      <c r="C125">
        <v>1994</v>
      </c>
      <c r="D125">
        <v>11</v>
      </c>
      <c r="E125">
        <v>24</v>
      </c>
      <c r="F125">
        <v>0</v>
      </c>
      <c r="G125" s="2">
        <f>B125+TIME(F125,0,0)</f>
        <v>34662</v>
      </c>
      <c r="H125">
        <v>-9.6</v>
      </c>
      <c r="I125">
        <v>988.9</v>
      </c>
      <c r="J125">
        <v>984.6</v>
      </c>
      <c r="K125">
        <v>4.1</v>
      </c>
      <c r="L125">
        <v>90</v>
      </c>
      <c r="M125">
        <v>4.1</v>
      </c>
      <c r="N125">
        <v>0</v>
      </c>
    </row>
    <row r="126" spans="2:14" ht="12">
      <c r="B126" s="1">
        <v>34661</v>
      </c>
      <c r="C126">
        <v>1994</v>
      </c>
      <c r="D126">
        <v>11</v>
      </c>
      <c r="E126">
        <v>23</v>
      </c>
      <c r="F126">
        <v>18</v>
      </c>
      <c r="G126" s="2">
        <f>B126+TIME(F126,0,0)</f>
        <v>34661.75</v>
      </c>
      <c r="H126">
        <v>-10.1</v>
      </c>
      <c r="I126">
        <v>989.6</v>
      </c>
      <c r="J126">
        <v>985.3</v>
      </c>
      <c r="K126">
        <v>8</v>
      </c>
      <c r="L126">
        <v>120</v>
      </c>
      <c r="M126">
        <v>6.9</v>
      </c>
      <c r="N126">
        <v>-4</v>
      </c>
    </row>
    <row r="127" spans="2:14" ht="12">
      <c r="B127" s="1">
        <v>34661</v>
      </c>
      <c r="C127">
        <v>1994</v>
      </c>
      <c r="D127">
        <v>11</v>
      </c>
      <c r="E127">
        <v>23</v>
      </c>
      <c r="F127">
        <v>12</v>
      </c>
      <c r="G127" s="2">
        <f>B127+TIME(F127,0,0)</f>
        <v>34661.5</v>
      </c>
      <c r="H127">
        <v>-9.2</v>
      </c>
      <c r="I127">
        <v>989.7</v>
      </c>
      <c r="J127">
        <v>985.3</v>
      </c>
      <c r="K127">
        <v>9.9</v>
      </c>
      <c r="L127">
        <v>90</v>
      </c>
      <c r="M127">
        <v>9.9</v>
      </c>
      <c r="N127">
        <v>0</v>
      </c>
    </row>
    <row r="128" spans="2:14" ht="12">
      <c r="B128" s="1">
        <v>34661</v>
      </c>
      <c r="C128">
        <v>1994</v>
      </c>
      <c r="D128">
        <v>11</v>
      </c>
      <c r="E128">
        <v>23</v>
      </c>
      <c r="F128">
        <v>6</v>
      </c>
      <c r="G128" s="2">
        <f>B128+TIME(F128,0,0)</f>
        <v>34661.25</v>
      </c>
      <c r="H128">
        <v>-10.3</v>
      </c>
      <c r="I128">
        <v>989.9</v>
      </c>
      <c r="J128">
        <v>985.6</v>
      </c>
      <c r="K128">
        <v>9.9</v>
      </c>
      <c r="L128">
        <v>110</v>
      </c>
      <c r="M128">
        <v>9.3</v>
      </c>
      <c r="N128">
        <v>-3.4</v>
      </c>
    </row>
    <row r="129" spans="2:14" ht="12">
      <c r="B129" s="1">
        <v>34661</v>
      </c>
      <c r="C129">
        <v>1994</v>
      </c>
      <c r="D129">
        <v>11</v>
      </c>
      <c r="E129">
        <v>23</v>
      </c>
      <c r="F129">
        <v>0</v>
      </c>
      <c r="G129" s="2">
        <f>B129+TIME(F129,0,0)</f>
        <v>34661</v>
      </c>
      <c r="H129">
        <v>-11.6</v>
      </c>
      <c r="I129">
        <v>990</v>
      </c>
      <c r="J129">
        <v>985.7</v>
      </c>
      <c r="K129">
        <v>8</v>
      </c>
      <c r="L129">
        <v>90</v>
      </c>
      <c r="M129">
        <v>8</v>
      </c>
      <c r="N129">
        <v>0</v>
      </c>
    </row>
    <row r="130" spans="2:14" ht="12">
      <c r="B130" s="1">
        <v>34660</v>
      </c>
      <c r="C130">
        <v>1994</v>
      </c>
      <c r="D130">
        <v>11</v>
      </c>
      <c r="E130">
        <v>22</v>
      </c>
      <c r="F130">
        <v>6</v>
      </c>
      <c r="G130" s="2">
        <f>B130+TIME(F130,0,0)</f>
        <v>34660.25</v>
      </c>
      <c r="H130">
        <v>-11.9</v>
      </c>
      <c r="I130">
        <v>989</v>
      </c>
      <c r="J130">
        <v>984.7</v>
      </c>
      <c r="K130">
        <v>9.9</v>
      </c>
      <c r="L130">
        <v>90</v>
      </c>
      <c r="M130">
        <v>9.9</v>
      </c>
      <c r="N130">
        <v>0</v>
      </c>
    </row>
    <row r="131" spans="2:14" ht="12">
      <c r="B131" s="1">
        <v>34660</v>
      </c>
      <c r="C131">
        <v>1994</v>
      </c>
      <c r="D131">
        <v>11</v>
      </c>
      <c r="E131">
        <v>22</v>
      </c>
      <c r="F131">
        <v>0</v>
      </c>
      <c r="G131" s="2">
        <f>B131+TIME(F131,0,0)</f>
        <v>34660</v>
      </c>
      <c r="H131">
        <v>-12.1</v>
      </c>
      <c r="I131">
        <v>990.1</v>
      </c>
      <c r="J131">
        <v>985.8</v>
      </c>
      <c r="K131">
        <v>12.1</v>
      </c>
      <c r="L131">
        <v>80</v>
      </c>
      <c r="M131">
        <v>11.9</v>
      </c>
      <c r="N131">
        <v>2.1</v>
      </c>
    </row>
    <row r="132" spans="2:14" ht="12">
      <c r="B132" s="1">
        <v>34659</v>
      </c>
      <c r="C132">
        <v>1994</v>
      </c>
      <c r="D132">
        <v>11</v>
      </c>
      <c r="E132">
        <v>21</v>
      </c>
      <c r="F132">
        <v>18</v>
      </c>
      <c r="G132" s="2">
        <f>B132+TIME(F132,0,0)</f>
        <v>34659.75</v>
      </c>
      <c r="H132">
        <v>-8.4</v>
      </c>
      <c r="I132">
        <v>991.1</v>
      </c>
      <c r="J132">
        <v>986.8</v>
      </c>
      <c r="K132">
        <v>12.1</v>
      </c>
      <c r="L132">
        <v>90</v>
      </c>
      <c r="M132">
        <v>12.1</v>
      </c>
      <c r="N132">
        <v>0</v>
      </c>
    </row>
    <row r="133" spans="2:14" ht="12">
      <c r="B133" s="1">
        <v>34659</v>
      </c>
      <c r="C133">
        <v>1994</v>
      </c>
      <c r="D133">
        <v>11</v>
      </c>
      <c r="E133">
        <v>21</v>
      </c>
      <c r="F133">
        <v>12</v>
      </c>
      <c r="G133" s="2">
        <f>B133+TIME(F133,0,0)</f>
        <v>34659.5</v>
      </c>
      <c r="H133">
        <v>-13.9</v>
      </c>
      <c r="I133">
        <v>992.9</v>
      </c>
      <c r="J133">
        <v>988.6</v>
      </c>
      <c r="K133">
        <v>12</v>
      </c>
      <c r="L133">
        <v>100</v>
      </c>
      <c r="M133">
        <v>11.8</v>
      </c>
      <c r="N133">
        <v>-2.1</v>
      </c>
    </row>
    <row r="134" spans="2:14" ht="12">
      <c r="B134" s="1">
        <v>34659</v>
      </c>
      <c r="C134">
        <v>1994</v>
      </c>
      <c r="D134">
        <v>11</v>
      </c>
      <c r="E134">
        <v>21</v>
      </c>
      <c r="F134">
        <v>6</v>
      </c>
      <c r="G134" s="2">
        <f>B134+TIME(F134,0,0)</f>
        <v>34659.25</v>
      </c>
      <c r="H134">
        <v>-13.8</v>
      </c>
      <c r="I134">
        <v>992.9</v>
      </c>
      <c r="J134">
        <v>988.6</v>
      </c>
      <c r="K134">
        <v>12.1</v>
      </c>
      <c r="L134">
        <v>100</v>
      </c>
      <c r="M134">
        <v>11.9</v>
      </c>
      <c r="N134">
        <v>-2.1</v>
      </c>
    </row>
    <row r="135" spans="2:14" ht="12">
      <c r="B135" s="1">
        <v>34659</v>
      </c>
      <c r="C135">
        <v>1994</v>
      </c>
      <c r="D135">
        <v>11</v>
      </c>
      <c r="E135">
        <v>21</v>
      </c>
      <c r="F135">
        <v>0</v>
      </c>
      <c r="G135" s="2">
        <f>B135+TIME(F135,0,0)</f>
        <v>34659</v>
      </c>
      <c r="H135">
        <v>-11.2</v>
      </c>
      <c r="I135">
        <v>996.3</v>
      </c>
      <c r="J135">
        <v>991.9</v>
      </c>
      <c r="K135">
        <v>14</v>
      </c>
      <c r="L135">
        <v>90</v>
      </c>
      <c r="M135">
        <v>14</v>
      </c>
      <c r="N135">
        <v>0</v>
      </c>
    </row>
    <row r="136" spans="2:14" ht="12">
      <c r="B136" s="1">
        <v>34658</v>
      </c>
      <c r="C136">
        <v>1994</v>
      </c>
      <c r="D136">
        <v>11</v>
      </c>
      <c r="E136">
        <v>20</v>
      </c>
      <c r="F136">
        <v>12</v>
      </c>
      <c r="G136" s="2">
        <f>B136+TIME(F136,0,0)</f>
        <v>34658.5</v>
      </c>
      <c r="H136">
        <v>-9.7</v>
      </c>
      <c r="I136">
        <v>1000.3</v>
      </c>
      <c r="J136">
        <v>996</v>
      </c>
      <c r="K136">
        <v>5.1</v>
      </c>
      <c r="L136">
        <v>100</v>
      </c>
      <c r="M136">
        <v>5</v>
      </c>
      <c r="N136">
        <v>-0.9</v>
      </c>
    </row>
    <row r="137" spans="2:14" ht="12">
      <c r="B137" s="1">
        <v>34658</v>
      </c>
      <c r="C137">
        <v>1994</v>
      </c>
      <c r="D137">
        <v>11</v>
      </c>
      <c r="E137">
        <v>20</v>
      </c>
      <c r="F137">
        <v>6</v>
      </c>
      <c r="G137" s="2">
        <f>B137+TIME(F137,0,0)</f>
        <v>34658.25</v>
      </c>
      <c r="H137">
        <v>-9.8</v>
      </c>
      <c r="I137">
        <v>1001.7</v>
      </c>
      <c r="J137">
        <v>997.4</v>
      </c>
      <c r="K137">
        <v>9.9</v>
      </c>
      <c r="L137">
        <v>80</v>
      </c>
      <c r="M137">
        <v>9.7</v>
      </c>
      <c r="N137">
        <v>1.7</v>
      </c>
    </row>
    <row r="138" spans="2:14" ht="12">
      <c r="B138" s="1">
        <v>34658</v>
      </c>
      <c r="C138">
        <v>1994</v>
      </c>
      <c r="D138">
        <v>11</v>
      </c>
      <c r="E138">
        <v>20</v>
      </c>
      <c r="F138">
        <v>0</v>
      </c>
      <c r="G138" s="2">
        <f>B138+TIME(F138,0,0)</f>
        <v>34658</v>
      </c>
      <c r="H138">
        <v>-8.8</v>
      </c>
      <c r="I138">
        <v>1002.8</v>
      </c>
      <c r="J138">
        <v>998.4</v>
      </c>
      <c r="K138">
        <v>9.9</v>
      </c>
      <c r="L138">
        <v>70</v>
      </c>
      <c r="M138">
        <v>9.3</v>
      </c>
      <c r="N138">
        <v>3.4</v>
      </c>
    </row>
    <row r="139" spans="2:14" ht="12">
      <c r="B139" s="1">
        <v>34657</v>
      </c>
      <c r="C139">
        <v>1994</v>
      </c>
      <c r="D139">
        <v>11</v>
      </c>
      <c r="E139">
        <v>19</v>
      </c>
      <c r="F139">
        <v>18</v>
      </c>
      <c r="G139" s="2">
        <f>B139+TIME(F139,0,0)</f>
        <v>34657.75</v>
      </c>
      <c r="H139">
        <v>-9.2</v>
      </c>
      <c r="I139">
        <v>1003.8</v>
      </c>
      <c r="J139">
        <v>999.5</v>
      </c>
      <c r="K139">
        <v>8</v>
      </c>
      <c r="L139">
        <v>100</v>
      </c>
      <c r="M139">
        <v>7.9</v>
      </c>
      <c r="N139">
        <v>-1.4</v>
      </c>
    </row>
    <row r="140" spans="2:14" ht="12">
      <c r="B140" s="1">
        <v>34657</v>
      </c>
      <c r="C140">
        <v>1994</v>
      </c>
      <c r="D140">
        <v>11</v>
      </c>
      <c r="E140">
        <v>19</v>
      </c>
      <c r="F140">
        <v>12</v>
      </c>
      <c r="G140" s="2">
        <f>B140+TIME(F140,0,0)</f>
        <v>34657.5</v>
      </c>
      <c r="H140">
        <v>-11.2</v>
      </c>
      <c r="I140">
        <v>1004.6</v>
      </c>
      <c r="J140">
        <v>1000.2</v>
      </c>
      <c r="K140">
        <v>12.1</v>
      </c>
      <c r="L140">
        <v>70</v>
      </c>
      <c r="M140">
        <v>11.4</v>
      </c>
      <c r="N140">
        <v>4.1</v>
      </c>
    </row>
    <row r="141" spans="2:14" ht="12">
      <c r="B141" s="1">
        <v>34657</v>
      </c>
      <c r="C141">
        <v>1994</v>
      </c>
      <c r="D141">
        <v>11</v>
      </c>
      <c r="E141">
        <v>19</v>
      </c>
      <c r="F141">
        <v>6</v>
      </c>
      <c r="G141" s="2">
        <f>B141+TIME(F141,0,0)</f>
        <v>34657.25</v>
      </c>
      <c r="H141">
        <v>-9.8</v>
      </c>
      <c r="I141">
        <v>1005.3</v>
      </c>
      <c r="J141">
        <v>1000.9</v>
      </c>
      <c r="K141">
        <v>9.9</v>
      </c>
      <c r="L141">
        <v>80</v>
      </c>
      <c r="M141">
        <v>9.7</v>
      </c>
      <c r="N141">
        <v>1.7</v>
      </c>
    </row>
    <row r="142" spans="2:14" ht="12">
      <c r="B142" s="1">
        <v>34657</v>
      </c>
      <c r="C142">
        <v>1994</v>
      </c>
      <c r="D142">
        <v>11</v>
      </c>
      <c r="E142">
        <v>19</v>
      </c>
      <c r="F142">
        <v>0</v>
      </c>
      <c r="G142" s="2">
        <f>B142+TIME(F142,0,0)</f>
        <v>34657</v>
      </c>
      <c r="H142">
        <v>-8.3</v>
      </c>
      <c r="I142">
        <v>1005.2</v>
      </c>
      <c r="J142">
        <v>1000.8</v>
      </c>
      <c r="K142">
        <v>8</v>
      </c>
      <c r="L142">
        <v>90</v>
      </c>
      <c r="M142">
        <v>8</v>
      </c>
      <c r="N142">
        <v>0</v>
      </c>
    </row>
    <row r="143" spans="2:14" ht="12">
      <c r="B143" s="1">
        <v>34656</v>
      </c>
      <c r="C143">
        <v>1994</v>
      </c>
      <c r="D143">
        <v>11</v>
      </c>
      <c r="E143">
        <v>18</v>
      </c>
      <c r="F143">
        <v>18</v>
      </c>
      <c r="G143" s="2">
        <f>B143+TIME(F143,0,0)</f>
        <v>34656.75</v>
      </c>
      <c r="H143">
        <v>-10.2</v>
      </c>
      <c r="I143">
        <v>1004.1</v>
      </c>
      <c r="J143">
        <v>999.8</v>
      </c>
      <c r="K143">
        <v>9.9</v>
      </c>
      <c r="L143">
        <v>100</v>
      </c>
      <c r="M143">
        <v>9.7</v>
      </c>
      <c r="N143">
        <v>-1.7</v>
      </c>
    </row>
    <row r="144" spans="2:14" ht="12">
      <c r="B144" s="1">
        <v>34656</v>
      </c>
      <c r="C144">
        <v>1994</v>
      </c>
      <c r="D144">
        <v>11</v>
      </c>
      <c r="E144">
        <v>18</v>
      </c>
      <c r="F144">
        <v>12</v>
      </c>
      <c r="G144" s="2">
        <f>B144+TIME(F144,0,0)</f>
        <v>34656.5</v>
      </c>
      <c r="H144">
        <v>-8.6</v>
      </c>
      <c r="I144">
        <v>1002.4</v>
      </c>
      <c r="J144">
        <v>998.1</v>
      </c>
      <c r="K144">
        <v>5.1</v>
      </c>
      <c r="L144">
        <v>140</v>
      </c>
      <c r="M144">
        <v>3.3</v>
      </c>
      <c r="N144">
        <v>-3.9</v>
      </c>
    </row>
    <row r="145" spans="2:14" ht="12">
      <c r="B145" s="1">
        <v>34656</v>
      </c>
      <c r="C145">
        <v>1994</v>
      </c>
      <c r="D145">
        <v>11</v>
      </c>
      <c r="E145">
        <v>18</v>
      </c>
      <c r="F145">
        <v>6</v>
      </c>
      <c r="G145" s="2">
        <f>B145+TIME(F145,0,0)</f>
        <v>34656.25</v>
      </c>
      <c r="H145">
        <v>-5.8</v>
      </c>
      <c r="I145">
        <v>1000.6</v>
      </c>
      <c r="J145">
        <v>996.3</v>
      </c>
      <c r="K145">
        <v>2.9</v>
      </c>
      <c r="L145">
        <v>140</v>
      </c>
      <c r="M145">
        <v>1.9</v>
      </c>
      <c r="N145">
        <v>-2.2</v>
      </c>
    </row>
    <row r="146" spans="2:14" ht="12">
      <c r="B146" s="1">
        <v>34656</v>
      </c>
      <c r="C146">
        <v>1994</v>
      </c>
      <c r="D146">
        <v>11</v>
      </c>
      <c r="E146">
        <v>18</v>
      </c>
      <c r="F146">
        <v>0</v>
      </c>
      <c r="G146" s="2">
        <f>B146+TIME(F146,0,0)</f>
        <v>34656</v>
      </c>
      <c r="H146">
        <v>-6</v>
      </c>
      <c r="I146">
        <v>1000</v>
      </c>
      <c r="J146">
        <v>995.7</v>
      </c>
      <c r="K146">
        <v>1.9</v>
      </c>
      <c r="L146">
        <v>220</v>
      </c>
      <c r="M146">
        <v>-1.2</v>
      </c>
      <c r="N146">
        <v>-1.5</v>
      </c>
    </row>
    <row r="147" spans="2:14" ht="12">
      <c r="B147" s="1">
        <v>34655</v>
      </c>
      <c r="C147">
        <v>1994</v>
      </c>
      <c r="D147">
        <v>11</v>
      </c>
      <c r="E147">
        <v>17</v>
      </c>
      <c r="F147">
        <v>18</v>
      </c>
      <c r="G147" s="2">
        <f>B147+TIME(F147,0,0)</f>
        <v>34655.75</v>
      </c>
      <c r="H147">
        <v>-10.4</v>
      </c>
      <c r="I147">
        <v>1000.1</v>
      </c>
      <c r="J147">
        <v>995.8</v>
      </c>
      <c r="K147">
        <v>5.1</v>
      </c>
      <c r="L147">
        <v>110</v>
      </c>
      <c r="M147">
        <v>4.8</v>
      </c>
      <c r="N147">
        <v>-1.7</v>
      </c>
    </row>
    <row r="148" spans="2:14" ht="12">
      <c r="B148" s="1">
        <v>34655</v>
      </c>
      <c r="C148">
        <v>1994</v>
      </c>
      <c r="D148">
        <v>11</v>
      </c>
      <c r="E148">
        <v>17</v>
      </c>
      <c r="F148">
        <v>6</v>
      </c>
      <c r="G148" s="2">
        <f>B148+TIME(F148,0,0)</f>
        <v>34655.25</v>
      </c>
      <c r="H148">
        <v>-4.8</v>
      </c>
      <c r="I148">
        <v>999.8</v>
      </c>
      <c r="J148">
        <v>995.5</v>
      </c>
      <c r="K148">
        <v>6</v>
      </c>
      <c r="L148">
        <v>320</v>
      </c>
      <c r="M148">
        <v>-3.9</v>
      </c>
      <c r="N148">
        <v>4.6</v>
      </c>
    </row>
    <row r="149" spans="2:14" ht="12">
      <c r="B149" s="1">
        <v>34655</v>
      </c>
      <c r="C149">
        <v>1994</v>
      </c>
      <c r="D149">
        <v>11</v>
      </c>
      <c r="E149">
        <v>17</v>
      </c>
      <c r="F149">
        <v>0</v>
      </c>
      <c r="G149" s="2">
        <f>B149+TIME(F149,0,0)</f>
        <v>34655</v>
      </c>
      <c r="H149">
        <v>-6</v>
      </c>
      <c r="I149">
        <v>998.9</v>
      </c>
      <c r="J149">
        <v>994.6</v>
      </c>
      <c r="K149">
        <v>13.1</v>
      </c>
      <c r="L149">
        <v>350</v>
      </c>
      <c r="M149">
        <v>-2.3</v>
      </c>
      <c r="N149">
        <v>12.9</v>
      </c>
    </row>
    <row r="150" spans="2:14" ht="12">
      <c r="B150" s="1">
        <v>34654</v>
      </c>
      <c r="C150">
        <v>1994</v>
      </c>
      <c r="D150">
        <v>11</v>
      </c>
      <c r="E150">
        <v>16</v>
      </c>
      <c r="F150">
        <v>18</v>
      </c>
      <c r="G150" s="2">
        <f>B150+TIME(F150,0,0)</f>
        <v>34654.75</v>
      </c>
      <c r="H150">
        <v>-6</v>
      </c>
      <c r="I150">
        <v>998.3</v>
      </c>
      <c r="J150">
        <v>994</v>
      </c>
      <c r="K150">
        <v>14</v>
      </c>
      <c r="L150">
        <v>350</v>
      </c>
      <c r="M150">
        <v>-2.4</v>
      </c>
      <c r="N150">
        <v>13.8</v>
      </c>
    </row>
    <row r="151" spans="2:14" ht="12">
      <c r="B151" s="1">
        <v>34654</v>
      </c>
      <c r="C151">
        <v>1994</v>
      </c>
      <c r="D151">
        <v>11</v>
      </c>
      <c r="E151">
        <v>16</v>
      </c>
      <c r="F151">
        <v>12</v>
      </c>
      <c r="G151" s="2">
        <f>B151+TIME(F151,0,0)</f>
        <v>34654.5</v>
      </c>
      <c r="H151">
        <v>-6.5</v>
      </c>
      <c r="I151">
        <v>999.2</v>
      </c>
      <c r="J151">
        <v>994.9</v>
      </c>
      <c r="K151">
        <v>13.1</v>
      </c>
      <c r="L151">
        <v>360</v>
      </c>
      <c r="M151">
        <v>0</v>
      </c>
      <c r="N151">
        <v>13.1</v>
      </c>
    </row>
    <row r="152" spans="2:14" ht="12">
      <c r="B152" s="1">
        <v>34654</v>
      </c>
      <c r="C152">
        <v>1994</v>
      </c>
      <c r="D152">
        <v>11</v>
      </c>
      <c r="E152">
        <v>16</v>
      </c>
      <c r="F152">
        <v>6</v>
      </c>
      <c r="G152" s="2">
        <f>B152+TIME(F152,0,0)</f>
        <v>34654.25</v>
      </c>
      <c r="H152">
        <v>-5.7</v>
      </c>
      <c r="I152">
        <v>1000.4</v>
      </c>
      <c r="J152">
        <v>996.1</v>
      </c>
      <c r="K152">
        <v>4.1</v>
      </c>
      <c r="L152">
        <v>350</v>
      </c>
      <c r="M152">
        <v>-0.7</v>
      </c>
      <c r="N152">
        <v>4</v>
      </c>
    </row>
    <row r="153" spans="2:14" ht="12">
      <c r="B153" s="1">
        <v>34653</v>
      </c>
      <c r="C153">
        <v>1994</v>
      </c>
      <c r="D153">
        <v>11</v>
      </c>
      <c r="E153">
        <v>15</v>
      </c>
      <c r="F153">
        <v>18</v>
      </c>
      <c r="G153" s="2">
        <f>B153+TIME(F153,0,0)</f>
        <v>34653.75</v>
      </c>
      <c r="H153">
        <v>-7.8</v>
      </c>
      <c r="I153">
        <v>998.7</v>
      </c>
      <c r="J153">
        <v>994.4</v>
      </c>
      <c r="K153">
        <v>6</v>
      </c>
      <c r="L153">
        <v>310</v>
      </c>
      <c r="M153">
        <v>-4.6</v>
      </c>
      <c r="N153">
        <v>3.9</v>
      </c>
    </row>
    <row r="154" spans="2:14" ht="12">
      <c r="B154" s="1">
        <v>34653</v>
      </c>
      <c r="C154">
        <v>1994</v>
      </c>
      <c r="D154">
        <v>11</v>
      </c>
      <c r="E154">
        <v>15</v>
      </c>
      <c r="F154">
        <v>12</v>
      </c>
      <c r="G154" s="2">
        <f>B154+TIME(F154,0,0)</f>
        <v>34653.5</v>
      </c>
      <c r="H154">
        <v>-9.2</v>
      </c>
      <c r="I154">
        <v>996.6</v>
      </c>
      <c r="J154">
        <v>992.3</v>
      </c>
      <c r="K154">
        <v>5.1</v>
      </c>
      <c r="L154">
        <v>360</v>
      </c>
      <c r="M154">
        <v>0</v>
      </c>
      <c r="N154">
        <v>5.1</v>
      </c>
    </row>
    <row r="155" spans="2:14" ht="12">
      <c r="B155" s="1">
        <v>34653</v>
      </c>
      <c r="C155">
        <v>1994</v>
      </c>
      <c r="D155">
        <v>11</v>
      </c>
      <c r="E155">
        <v>15</v>
      </c>
      <c r="F155">
        <v>6</v>
      </c>
      <c r="G155" s="2">
        <f>B155+TIME(F155,0,0)</f>
        <v>34653.25</v>
      </c>
      <c r="H155">
        <v>-8</v>
      </c>
      <c r="I155">
        <v>994.4</v>
      </c>
      <c r="J155">
        <v>990.1</v>
      </c>
      <c r="K155">
        <v>7</v>
      </c>
      <c r="L155">
        <v>340</v>
      </c>
      <c r="M155">
        <v>-2.4</v>
      </c>
      <c r="N155">
        <v>6.6</v>
      </c>
    </row>
    <row r="156" spans="2:14" ht="12">
      <c r="B156" s="1">
        <v>34653</v>
      </c>
      <c r="C156">
        <v>1994</v>
      </c>
      <c r="D156">
        <v>11</v>
      </c>
      <c r="E156">
        <v>15</v>
      </c>
      <c r="F156">
        <v>0</v>
      </c>
      <c r="G156" s="2">
        <f>B156+TIME(F156,0,0)</f>
        <v>34653</v>
      </c>
      <c r="H156">
        <v>-8.1</v>
      </c>
      <c r="I156">
        <v>992.3</v>
      </c>
      <c r="J156">
        <v>988</v>
      </c>
      <c r="K156">
        <v>6</v>
      </c>
      <c r="L156">
        <v>360</v>
      </c>
      <c r="M156">
        <v>0</v>
      </c>
      <c r="N156">
        <v>6</v>
      </c>
    </row>
    <row r="157" spans="2:14" ht="12">
      <c r="B157" s="1">
        <v>34652</v>
      </c>
      <c r="C157">
        <v>1994</v>
      </c>
      <c r="D157">
        <v>11</v>
      </c>
      <c r="E157">
        <v>14</v>
      </c>
      <c r="F157">
        <v>12</v>
      </c>
      <c r="G157" s="2">
        <f>B157+TIME(F157,0,0)</f>
        <v>34652.5</v>
      </c>
      <c r="H157">
        <v>-8.9</v>
      </c>
      <c r="I157">
        <v>991.2</v>
      </c>
      <c r="J157">
        <v>986.9</v>
      </c>
      <c r="K157">
        <v>6</v>
      </c>
      <c r="L157">
        <v>350</v>
      </c>
      <c r="M157">
        <v>-1</v>
      </c>
      <c r="N157">
        <v>5.9</v>
      </c>
    </row>
    <row r="158" spans="2:14" ht="12">
      <c r="B158" s="1">
        <v>34652</v>
      </c>
      <c r="C158">
        <v>1994</v>
      </c>
      <c r="D158">
        <v>11</v>
      </c>
      <c r="E158">
        <v>14</v>
      </c>
      <c r="F158">
        <v>6</v>
      </c>
      <c r="G158" s="2">
        <f>B158+TIME(F158,0,0)</f>
        <v>34652.25</v>
      </c>
      <c r="H158">
        <v>-6.3</v>
      </c>
      <c r="I158">
        <v>990.9</v>
      </c>
      <c r="J158">
        <v>986.6</v>
      </c>
      <c r="K158">
        <v>0</v>
      </c>
      <c r="L158">
        <v>0</v>
      </c>
      <c r="M158">
        <v>0</v>
      </c>
      <c r="N158">
        <v>0</v>
      </c>
    </row>
    <row r="159" spans="2:14" ht="12">
      <c r="B159" s="1">
        <v>34652</v>
      </c>
      <c r="C159">
        <v>1994</v>
      </c>
      <c r="D159">
        <v>11</v>
      </c>
      <c r="E159">
        <v>14</v>
      </c>
      <c r="F159">
        <v>0</v>
      </c>
      <c r="G159" s="2">
        <f>B159+TIME(F159,0,0)</f>
        <v>34652</v>
      </c>
      <c r="H159">
        <v>-6.5</v>
      </c>
      <c r="I159">
        <v>991</v>
      </c>
      <c r="J159">
        <v>986.7</v>
      </c>
      <c r="K159">
        <v>6</v>
      </c>
      <c r="L159">
        <v>350</v>
      </c>
      <c r="M159">
        <v>-1</v>
      </c>
      <c r="N159">
        <v>5.9</v>
      </c>
    </row>
    <row r="160" spans="2:14" ht="12">
      <c r="B160" s="1">
        <v>34651</v>
      </c>
      <c r="C160">
        <v>1994</v>
      </c>
      <c r="D160">
        <v>11</v>
      </c>
      <c r="E160">
        <v>13</v>
      </c>
      <c r="F160">
        <v>18</v>
      </c>
      <c r="G160" s="2">
        <f>B160+TIME(F160,0,0)</f>
        <v>34651.75</v>
      </c>
      <c r="H160">
        <v>-8</v>
      </c>
      <c r="I160">
        <v>990.7</v>
      </c>
      <c r="J160">
        <v>986.4</v>
      </c>
      <c r="K160">
        <v>6</v>
      </c>
      <c r="L160">
        <v>350</v>
      </c>
      <c r="M160">
        <v>-1</v>
      </c>
      <c r="N160">
        <v>5.9</v>
      </c>
    </row>
    <row r="161" spans="2:14" ht="12">
      <c r="B161" s="1">
        <v>34651</v>
      </c>
      <c r="C161">
        <v>1994</v>
      </c>
      <c r="D161">
        <v>11</v>
      </c>
      <c r="E161">
        <v>13</v>
      </c>
      <c r="F161">
        <v>12</v>
      </c>
      <c r="G161" s="2">
        <f>B161+TIME(F161,0,0)</f>
        <v>34651.5</v>
      </c>
      <c r="H161">
        <v>-7.5</v>
      </c>
      <c r="I161">
        <v>990.9</v>
      </c>
      <c r="J161">
        <v>986.6</v>
      </c>
      <c r="K161">
        <v>8</v>
      </c>
      <c r="L161">
        <v>90</v>
      </c>
      <c r="M161">
        <v>8</v>
      </c>
      <c r="N161">
        <v>0</v>
      </c>
    </row>
    <row r="162" spans="2:14" ht="12">
      <c r="B162" s="1">
        <v>34651</v>
      </c>
      <c r="C162">
        <v>1994</v>
      </c>
      <c r="D162">
        <v>11</v>
      </c>
      <c r="E162">
        <v>13</v>
      </c>
      <c r="F162">
        <v>6</v>
      </c>
      <c r="G162" s="2">
        <f>B162+TIME(F162,0,0)</f>
        <v>34651.25</v>
      </c>
      <c r="H162">
        <v>-4.5</v>
      </c>
      <c r="I162">
        <v>990.3</v>
      </c>
      <c r="J162">
        <v>986</v>
      </c>
      <c r="K162">
        <v>0</v>
      </c>
      <c r="L162">
        <v>0</v>
      </c>
      <c r="M162">
        <v>0</v>
      </c>
      <c r="N162">
        <v>0</v>
      </c>
    </row>
    <row r="163" spans="2:14" ht="12">
      <c r="B163" s="1">
        <v>34651</v>
      </c>
      <c r="C163">
        <v>1994</v>
      </c>
      <c r="D163">
        <v>11</v>
      </c>
      <c r="E163">
        <v>13</v>
      </c>
      <c r="F163">
        <v>0</v>
      </c>
      <c r="G163" s="2">
        <f>B163+TIME(F163,0,0)</f>
        <v>34651</v>
      </c>
      <c r="H163">
        <v>-5.5</v>
      </c>
      <c r="I163">
        <v>990.7</v>
      </c>
      <c r="J163">
        <v>986.4</v>
      </c>
      <c r="K163">
        <v>8</v>
      </c>
      <c r="L163">
        <v>180</v>
      </c>
      <c r="M163">
        <v>0</v>
      </c>
      <c r="N163">
        <v>-8</v>
      </c>
    </row>
    <row r="164" spans="2:14" ht="12">
      <c r="B164" s="1">
        <v>34650</v>
      </c>
      <c r="C164">
        <v>1994</v>
      </c>
      <c r="D164">
        <v>11</v>
      </c>
      <c r="E164">
        <v>12</v>
      </c>
      <c r="F164">
        <v>12</v>
      </c>
      <c r="G164" s="2">
        <f>B164+TIME(F164,0,0)</f>
        <v>34650.5</v>
      </c>
      <c r="H164">
        <v>-7.8</v>
      </c>
      <c r="I164">
        <v>990.2</v>
      </c>
      <c r="J164">
        <v>985.9</v>
      </c>
      <c r="K164">
        <v>9</v>
      </c>
      <c r="L164">
        <v>120</v>
      </c>
      <c r="M164">
        <v>7.8</v>
      </c>
      <c r="N164">
        <v>-4.5</v>
      </c>
    </row>
    <row r="165" spans="2:14" ht="12">
      <c r="B165" s="1">
        <v>34650</v>
      </c>
      <c r="C165">
        <v>1994</v>
      </c>
      <c r="D165">
        <v>11</v>
      </c>
      <c r="E165">
        <v>12</v>
      </c>
      <c r="F165">
        <v>6</v>
      </c>
      <c r="G165" s="2">
        <f>B165+TIME(F165,0,0)</f>
        <v>34650.25</v>
      </c>
      <c r="H165">
        <v>-5.2</v>
      </c>
      <c r="I165">
        <v>989.9</v>
      </c>
      <c r="J165">
        <v>985.6</v>
      </c>
      <c r="K165">
        <v>9</v>
      </c>
      <c r="L165">
        <v>120</v>
      </c>
      <c r="M165">
        <v>7.8</v>
      </c>
      <c r="N165">
        <v>-4.5</v>
      </c>
    </row>
    <row r="166" spans="2:14" ht="12">
      <c r="B166" s="1">
        <v>34650</v>
      </c>
      <c r="C166">
        <v>1994</v>
      </c>
      <c r="D166">
        <v>11</v>
      </c>
      <c r="E166">
        <v>12</v>
      </c>
      <c r="F166">
        <v>0</v>
      </c>
      <c r="G166" s="2">
        <f>B166+TIME(F166,0,0)</f>
        <v>34650</v>
      </c>
      <c r="H166">
        <v>-5.2</v>
      </c>
      <c r="I166">
        <v>990</v>
      </c>
      <c r="J166">
        <v>985.7</v>
      </c>
      <c r="K166">
        <v>4.1</v>
      </c>
      <c r="L166">
        <v>130</v>
      </c>
      <c r="M166">
        <v>3.1</v>
      </c>
      <c r="N166">
        <v>-2.6</v>
      </c>
    </row>
    <row r="167" spans="2:14" ht="12">
      <c r="B167" s="1">
        <v>34649</v>
      </c>
      <c r="C167">
        <v>1994</v>
      </c>
      <c r="D167">
        <v>11</v>
      </c>
      <c r="E167">
        <v>11</v>
      </c>
      <c r="F167">
        <v>18</v>
      </c>
      <c r="G167" s="2">
        <f>B167+TIME(F167,0,0)</f>
        <v>34649.75</v>
      </c>
      <c r="H167">
        <v>-7</v>
      </c>
      <c r="I167">
        <v>990.4</v>
      </c>
      <c r="J167">
        <v>986.1</v>
      </c>
      <c r="K167">
        <v>12.1</v>
      </c>
      <c r="L167">
        <v>60</v>
      </c>
      <c r="M167">
        <v>10.5</v>
      </c>
      <c r="N167">
        <v>6.1</v>
      </c>
    </row>
    <row r="168" spans="2:14" ht="12">
      <c r="B168" s="1">
        <v>34649</v>
      </c>
      <c r="C168">
        <v>1994</v>
      </c>
      <c r="D168">
        <v>11</v>
      </c>
      <c r="E168">
        <v>11</v>
      </c>
      <c r="F168">
        <v>12</v>
      </c>
      <c r="G168" s="2">
        <f>B168+TIME(F168,0,0)</f>
        <v>34649.5</v>
      </c>
      <c r="H168">
        <v>-9.2</v>
      </c>
      <c r="I168">
        <v>991.7</v>
      </c>
      <c r="J168">
        <v>987.4</v>
      </c>
      <c r="K168">
        <v>15</v>
      </c>
      <c r="L168">
        <v>60</v>
      </c>
      <c r="M168">
        <v>13</v>
      </c>
      <c r="N168">
        <v>7.5</v>
      </c>
    </row>
    <row r="169" spans="2:14" ht="12">
      <c r="B169" s="1">
        <v>34649</v>
      </c>
      <c r="C169">
        <v>1994</v>
      </c>
      <c r="D169">
        <v>11</v>
      </c>
      <c r="E169">
        <v>11</v>
      </c>
      <c r="F169">
        <v>6</v>
      </c>
      <c r="G169" s="2">
        <f>B169+TIME(F169,0,0)</f>
        <v>34649.25</v>
      </c>
      <c r="H169">
        <v>-8.2</v>
      </c>
      <c r="I169">
        <v>992.1</v>
      </c>
      <c r="J169">
        <v>987.8</v>
      </c>
      <c r="K169">
        <v>15</v>
      </c>
      <c r="L169">
        <v>70</v>
      </c>
      <c r="M169">
        <v>14.1</v>
      </c>
      <c r="N169">
        <v>5.1</v>
      </c>
    </row>
    <row r="170" spans="2:14" ht="12">
      <c r="B170" s="1">
        <v>34649</v>
      </c>
      <c r="C170">
        <v>1994</v>
      </c>
      <c r="D170">
        <v>11</v>
      </c>
      <c r="E170">
        <v>11</v>
      </c>
      <c r="F170">
        <v>0</v>
      </c>
      <c r="G170" s="2">
        <f>B170+TIME(F170,0,0)</f>
        <v>34649</v>
      </c>
      <c r="H170">
        <v>-8.4</v>
      </c>
      <c r="I170">
        <v>992.2</v>
      </c>
      <c r="J170">
        <v>987.9</v>
      </c>
      <c r="K170">
        <v>20.1</v>
      </c>
      <c r="L170">
        <v>120</v>
      </c>
      <c r="M170">
        <v>17.4</v>
      </c>
      <c r="N170">
        <v>-10.1</v>
      </c>
    </row>
    <row r="171" spans="2:14" ht="12">
      <c r="B171" s="1">
        <v>34648</v>
      </c>
      <c r="C171">
        <v>1994</v>
      </c>
      <c r="D171">
        <v>11</v>
      </c>
      <c r="E171">
        <v>10</v>
      </c>
      <c r="F171">
        <v>12</v>
      </c>
      <c r="G171" s="2">
        <f>B171+TIME(F171,0,0)</f>
        <v>34648.5</v>
      </c>
      <c r="H171">
        <v>-8.4</v>
      </c>
      <c r="I171">
        <v>991.9</v>
      </c>
      <c r="J171">
        <v>987.6</v>
      </c>
      <c r="K171">
        <v>11.1</v>
      </c>
      <c r="L171">
        <v>150</v>
      </c>
      <c r="M171">
        <v>5.5</v>
      </c>
      <c r="N171">
        <v>-9.6</v>
      </c>
    </row>
    <row r="172" spans="2:14" ht="12">
      <c r="B172" s="1">
        <v>34648</v>
      </c>
      <c r="C172">
        <v>1994</v>
      </c>
      <c r="D172">
        <v>11</v>
      </c>
      <c r="E172">
        <v>10</v>
      </c>
      <c r="F172">
        <v>6</v>
      </c>
      <c r="G172" s="2">
        <f>B172+TIME(F172,0,0)</f>
        <v>34648.25</v>
      </c>
      <c r="H172">
        <v>-7.5</v>
      </c>
      <c r="I172">
        <v>991</v>
      </c>
      <c r="J172">
        <v>986.7</v>
      </c>
      <c r="K172">
        <v>14</v>
      </c>
      <c r="L172">
        <v>150</v>
      </c>
      <c r="M172">
        <v>7</v>
      </c>
      <c r="N172">
        <v>-12.1</v>
      </c>
    </row>
    <row r="173" spans="2:14" ht="12">
      <c r="B173" s="1">
        <v>34648</v>
      </c>
      <c r="C173">
        <v>1994</v>
      </c>
      <c r="D173">
        <v>11</v>
      </c>
      <c r="E173">
        <v>10</v>
      </c>
      <c r="F173">
        <v>0</v>
      </c>
      <c r="G173" s="2">
        <f>B173+TIME(F173,0,0)</f>
        <v>34648</v>
      </c>
      <c r="H173">
        <v>-6.2</v>
      </c>
      <c r="I173">
        <v>989.9</v>
      </c>
      <c r="J173">
        <v>985.7</v>
      </c>
      <c r="K173">
        <v>12.1</v>
      </c>
      <c r="L173">
        <v>130</v>
      </c>
      <c r="M173">
        <v>9.3</v>
      </c>
      <c r="N173">
        <v>-7.8</v>
      </c>
    </row>
    <row r="174" spans="2:14" ht="12">
      <c r="B174" s="1">
        <v>34647</v>
      </c>
      <c r="C174">
        <v>1994</v>
      </c>
      <c r="D174">
        <v>11</v>
      </c>
      <c r="E174">
        <v>9</v>
      </c>
      <c r="F174">
        <v>18</v>
      </c>
      <c r="G174" s="2">
        <f>B174+TIME(F174,0,0)</f>
        <v>34647.75</v>
      </c>
      <c r="H174">
        <v>-6.8</v>
      </c>
      <c r="I174">
        <v>989.6</v>
      </c>
      <c r="J174">
        <v>985.3</v>
      </c>
      <c r="K174">
        <v>6</v>
      </c>
      <c r="L174">
        <v>180</v>
      </c>
      <c r="M174">
        <v>0</v>
      </c>
      <c r="N174">
        <v>-6</v>
      </c>
    </row>
    <row r="175" spans="2:14" ht="12">
      <c r="B175" s="1">
        <v>34647</v>
      </c>
      <c r="C175">
        <v>1994</v>
      </c>
      <c r="D175">
        <v>11</v>
      </c>
      <c r="E175">
        <v>9</v>
      </c>
      <c r="F175">
        <v>12</v>
      </c>
      <c r="G175" s="2">
        <f>B175+TIME(F175,0,0)</f>
        <v>34647.5</v>
      </c>
      <c r="H175">
        <v>-6</v>
      </c>
      <c r="I175">
        <v>989.8</v>
      </c>
      <c r="J175">
        <v>985.5</v>
      </c>
      <c r="K175">
        <v>8</v>
      </c>
      <c r="L175">
        <v>160</v>
      </c>
      <c r="M175">
        <v>2.7</v>
      </c>
      <c r="N175">
        <v>-7.5</v>
      </c>
    </row>
    <row r="176" spans="2:14" ht="12">
      <c r="B176" s="1">
        <v>34647</v>
      </c>
      <c r="C176">
        <v>1994</v>
      </c>
      <c r="D176">
        <v>11</v>
      </c>
      <c r="E176">
        <v>9</v>
      </c>
      <c r="F176">
        <v>6</v>
      </c>
      <c r="G176" s="2">
        <f>B176+TIME(F176,0,0)</f>
        <v>34647.25</v>
      </c>
      <c r="H176">
        <v>-7.2</v>
      </c>
      <c r="I176">
        <v>990.2</v>
      </c>
      <c r="J176">
        <v>985.8</v>
      </c>
      <c r="K176">
        <v>9.9</v>
      </c>
      <c r="L176">
        <v>180</v>
      </c>
      <c r="M176">
        <v>0</v>
      </c>
      <c r="N176">
        <v>-9.9</v>
      </c>
    </row>
    <row r="177" spans="2:14" ht="12">
      <c r="B177" s="1">
        <v>34647</v>
      </c>
      <c r="C177">
        <v>1994</v>
      </c>
      <c r="D177">
        <v>11</v>
      </c>
      <c r="E177">
        <v>9</v>
      </c>
      <c r="F177">
        <v>0</v>
      </c>
      <c r="G177" s="2">
        <f>B177+TIME(F177,0,0)</f>
        <v>34647</v>
      </c>
      <c r="H177">
        <v>-7</v>
      </c>
      <c r="I177">
        <v>991.2</v>
      </c>
      <c r="J177">
        <v>986.9</v>
      </c>
      <c r="K177">
        <v>9.9</v>
      </c>
      <c r="L177">
        <v>120</v>
      </c>
      <c r="M177">
        <v>8.6</v>
      </c>
      <c r="N177">
        <v>-5</v>
      </c>
    </row>
    <row r="178" spans="2:14" ht="12">
      <c r="B178" s="1">
        <v>34646</v>
      </c>
      <c r="C178">
        <v>1994</v>
      </c>
      <c r="D178">
        <v>11</v>
      </c>
      <c r="E178">
        <v>8</v>
      </c>
      <c r="F178">
        <v>12</v>
      </c>
      <c r="G178" s="2">
        <f>B178+TIME(F178,0,0)</f>
        <v>34646.5</v>
      </c>
      <c r="H178">
        <v>-9.1</v>
      </c>
      <c r="I178">
        <v>992.8</v>
      </c>
      <c r="J178">
        <v>988.5</v>
      </c>
      <c r="K178">
        <v>9.9</v>
      </c>
      <c r="L178">
        <v>100</v>
      </c>
      <c r="M178">
        <v>9.7</v>
      </c>
      <c r="N178">
        <v>-1.7</v>
      </c>
    </row>
    <row r="179" spans="2:14" ht="12">
      <c r="B179" s="1">
        <v>34646</v>
      </c>
      <c r="C179">
        <v>1994</v>
      </c>
      <c r="D179">
        <v>11</v>
      </c>
      <c r="E179">
        <v>8</v>
      </c>
      <c r="F179">
        <v>6</v>
      </c>
      <c r="G179" s="2">
        <f>B179+TIME(F179,0,0)</f>
        <v>34646.25</v>
      </c>
      <c r="H179">
        <v>-4.5</v>
      </c>
      <c r="I179">
        <v>993.3</v>
      </c>
      <c r="J179">
        <v>989</v>
      </c>
      <c r="K179">
        <v>9</v>
      </c>
      <c r="L179">
        <v>160</v>
      </c>
      <c r="M179">
        <v>3.1</v>
      </c>
      <c r="N179">
        <v>-8.5</v>
      </c>
    </row>
    <row r="180" spans="2:14" ht="12">
      <c r="B180" s="1">
        <v>34646</v>
      </c>
      <c r="C180">
        <v>1994</v>
      </c>
      <c r="D180">
        <v>11</v>
      </c>
      <c r="E180">
        <v>8</v>
      </c>
      <c r="F180">
        <v>0</v>
      </c>
      <c r="G180" s="2">
        <f>B180+TIME(F180,0,0)</f>
        <v>34646</v>
      </c>
      <c r="H180">
        <v>-7.3</v>
      </c>
      <c r="I180">
        <v>995.4</v>
      </c>
      <c r="J180">
        <v>991.1</v>
      </c>
      <c r="K180">
        <v>0</v>
      </c>
      <c r="L180">
        <v>0</v>
      </c>
      <c r="M180">
        <v>0</v>
      </c>
      <c r="N180">
        <v>0</v>
      </c>
    </row>
    <row r="181" spans="2:14" ht="12">
      <c r="B181" s="1">
        <v>34645</v>
      </c>
      <c r="C181">
        <v>1994</v>
      </c>
      <c r="D181">
        <v>11</v>
      </c>
      <c r="E181">
        <v>7</v>
      </c>
      <c r="F181">
        <v>18</v>
      </c>
      <c r="G181" s="2">
        <f>B181+TIME(F181,0,0)</f>
        <v>34645.75</v>
      </c>
      <c r="H181">
        <v>-9.3</v>
      </c>
      <c r="I181">
        <v>996.2</v>
      </c>
      <c r="J181">
        <v>991.9</v>
      </c>
      <c r="K181">
        <v>1</v>
      </c>
      <c r="L181">
        <v>360</v>
      </c>
      <c r="M181">
        <v>0</v>
      </c>
      <c r="N181">
        <v>1</v>
      </c>
    </row>
    <row r="182" spans="2:14" ht="12">
      <c r="B182" s="1">
        <v>34645</v>
      </c>
      <c r="C182">
        <v>1994</v>
      </c>
      <c r="D182">
        <v>11</v>
      </c>
      <c r="E182">
        <v>7</v>
      </c>
      <c r="F182">
        <v>12</v>
      </c>
      <c r="G182" s="2">
        <f>B182+TIME(F182,0,0)</f>
        <v>34645.5</v>
      </c>
      <c r="H182">
        <v>-10.8</v>
      </c>
      <c r="I182">
        <v>996.6</v>
      </c>
      <c r="J182">
        <v>992.3</v>
      </c>
      <c r="K182">
        <v>0</v>
      </c>
      <c r="L182">
        <v>0</v>
      </c>
      <c r="M182">
        <v>0</v>
      </c>
      <c r="N182">
        <v>0</v>
      </c>
    </row>
    <row r="183" spans="2:14" ht="12">
      <c r="B183" s="1">
        <v>34645</v>
      </c>
      <c r="C183">
        <v>1994</v>
      </c>
      <c r="D183">
        <v>11</v>
      </c>
      <c r="E183">
        <v>7</v>
      </c>
      <c r="F183">
        <v>6</v>
      </c>
      <c r="G183" s="2">
        <f>B183+TIME(F183,0,0)</f>
        <v>34645.25</v>
      </c>
      <c r="H183">
        <v>-11.1</v>
      </c>
      <c r="I183">
        <v>994.7</v>
      </c>
      <c r="J183">
        <v>990.4</v>
      </c>
      <c r="K183">
        <v>11.1</v>
      </c>
      <c r="L183">
        <v>70</v>
      </c>
      <c r="M183">
        <v>10.4</v>
      </c>
      <c r="N183">
        <v>3.8</v>
      </c>
    </row>
    <row r="184" spans="2:14" ht="12">
      <c r="B184" s="1">
        <v>34645</v>
      </c>
      <c r="C184">
        <v>1994</v>
      </c>
      <c r="D184">
        <v>11</v>
      </c>
      <c r="E184">
        <v>7</v>
      </c>
      <c r="F184">
        <v>0</v>
      </c>
      <c r="G184" s="2">
        <f>B184+TIME(F184,0,0)</f>
        <v>34645</v>
      </c>
      <c r="H184">
        <v>-9.9</v>
      </c>
      <c r="I184">
        <v>992.4</v>
      </c>
      <c r="J184">
        <v>988.1</v>
      </c>
      <c r="K184">
        <v>9.9</v>
      </c>
      <c r="L184">
        <v>70</v>
      </c>
      <c r="M184">
        <v>9.3</v>
      </c>
      <c r="N184">
        <v>3.4</v>
      </c>
    </row>
    <row r="185" spans="2:14" ht="12">
      <c r="B185" s="1">
        <v>34644</v>
      </c>
      <c r="C185">
        <v>1994</v>
      </c>
      <c r="D185">
        <v>11</v>
      </c>
      <c r="E185">
        <v>6</v>
      </c>
      <c r="F185">
        <v>18</v>
      </c>
      <c r="G185" s="2">
        <f>B185+TIME(F185,0,0)</f>
        <v>34644.75</v>
      </c>
      <c r="H185">
        <v>-9.9</v>
      </c>
      <c r="I185">
        <v>988.2</v>
      </c>
      <c r="J185">
        <v>983.9</v>
      </c>
      <c r="K185">
        <v>9.9</v>
      </c>
      <c r="L185">
        <v>80</v>
      </c>
      <c r="M185">
        <v>9.7</v>
      </c>
      <c r="N185">
        <v>1.7</v>
      </c>
    </row>
    <row r="186" spans="2:14" ht="12">
      <c r="B186" s="1">
        <v>34644</v>
      </c>
      <c r="C186">
        <v>1994</v>
      </c>
      <c r="D186">
        <v>11</v>
      </c>
      <c r="E186">
        <v>6</v>
      </c>
      <c r="F186">
        <v>12</v>
      </c>
      <c r="G186" s="2">
        <f>B186+TIME(F186,0,0)</f>
        <v>34644.5</v>
      </c>
      <c r="H186">
        <v>-10.3</v>
      </c>
      <c r="I186">
        <v>985.9</v>
      </c>
      <c r="J186">
        <v>981.6</v>
      </c>
      <c r="K186">
        <v>17</v>
      </c>
      <c r="L186">
        <v>70</v>
      </c>
      <c r="M186">
        <v>16</v>
      </c>
      <c r="N186">
        <v>5.8</v>
      </c>
    </row>
    <row r="187" spans="2:14" ht="12">
      <c r="B187" s="1">
        <v>34644</v>
      </c>
      <c r="C187">
        <v>1994</v>
      </c>
      <c r="D187">
        <v>11</v>
      </c>
      <c r="E187">
        <v>6</v>
      </c>
      <c r="F187">
        <v>6</v>
      </c>
      <c r="G187" s="2">
        <f>B187+TIME(F187,0,0)</f>
        <v>34644.25</v>
      </c>
      <c r="H187">
        <v>-7.7</v>
      </c>
      <c r="I187">
        <v>983.8</v>
      </c>
      <c r="J187">
        <v>979.5</v>
      </c>
      <c r="K187">
        <v>15</v>
      </c>
      <c r="L187">
        <v>90</v>
      </c>
      <c r="M187">
        <v>15</v>
      </c>
      <c r="N187">
        <v>0</v>
      </c>
    </row>
    <row r="188" spans="2:14" ht="12">
      <c r="B188" s="1">
        <v>34644</v>
      </c>
      <c r="C188">
        <v>1994</v>
      </c>
      <c r="D188">
        <v>11</v>
      </c>
      <c r="E188">
        <v>6</v>
      </c>
      <c r="F188">
        <v>0</v>
      </c>
      <c r="G188" s="2">
        <f>B188+TIME(F188,0,0)</f>
        <v>34644</v>
      </c>
      <c r="H188">
        <v>-7.2</v>
      </c>
      <c r="I188">
        <v>984.2</v>
      </c>
      <c r="J188">
        <v>979.8</v>
      </c>
      <c r="K188">
        <v>6</v>
      </c>
      <c r="L188">
        <v>120</v>
      </c>
      <c r="M188">
        <v>5.2</v>
      </c>
      <c r="N188">
        <v>-3</v>
      </c>
    </row>
    <row r="189" spans="2:14" ht="12">
      <c r="B189" s="1">
        <v>34643</v>
      </c>
      <c r="C189">
        <v>1994</v>
      </c>
      <c r="D189">
        <v>11</v>
      </c>
      <c r="E189">
        <v>5</v>
      </c>
      <c r="F189">
        <v>18</v>
      </c>
      <c r="G189" s="2">
        <f>B189+TIME(F189,0,0)</f>
        <v>34643.75</v>
      </c>
      <c r="H189">
        <v>-12.2</v>
      </c>
      <c r="I189">
        <v>987.3</v>
      </c>
      <c r="J189">
        <v>983</v>
      </c>
      <c r="K189">
        <v>0</v>
      </c>
      <c r="L189">
        <v>0</v>
      </c>
      <c r="M189">
        <v>0</v>
      </c>
      <c r="N189">
        <v>0</v>
      </c>
    </row>
    <row r="190" spans="2:14" ht="12">
      <c r="B190" s="1">
        <v>34643</v>
      </c>
      <c r="C190">
        <v>1994</v>
      </c>
      <c r="D190">
        <v>11</v>
      </c>
      <c r="E190">
        <v>5</v>
      </c>
      <c r="F190">
        <v>12</v>
      </c>
      <c r="G190" s="2">
        <f>B190+TIME(F190,0,0)</f>
        <v>34643.5</v>
      </c>
      <c r="H190">
        <v>-9.8</v>
      </c>
      <c r="I190">
        <v>990.8</v>
      </c>
      <c r="J190">
        <v>986.5</v>
      </c>
      <c r="K190">
        <v>6</v>
      </c>
      <c r="L190">
        <v>110</v>
      </c>
      <c r="M190">
        <v>5.6</v>
      </c>
      <c r="N190">
        <v>-2.1</v>
      </c>
    </row>
    <row r="191" spans="2:14" ht="12">
      <c r="B191" s="1">
        <v>34643</v>
      </c>
      <c r="C191">
        <v>1994</v>
      </c>
      <c r="D191">
        <v>11</v>
      </c>
      <c r="E191">
        <v>5</v>
      </c>
      <c r="F191">
        <v>6</v>
      </c>
      <c r="G191" s="2">
        <f>B191+TIME(F191,0,0)</f>
        <v>34643.25</v>
      </c>
      <c r="H191">
        <v>-10.7</v>
      </c>
      <c r="I191">
        <v>992.8</v>
      </c>
      <c r="J191">
        <v>988.5</v>
      </c>
      <c r="K191">
        <v>16</v>
      </c>
      <c r="L191">
        <v>80</v>
      </c>
      <c r="M191">
        <v>15.8</v>
      </c>
      <c r="N191">
        <v>2.8</v>
      </c>
    </row>
    <row r="192" spans="2:14" ht="12">
      <c r="B192" s="1">
        <v>34643</v>
      </c>
      <c r="C192">
        <v>1994</v>
      </c>
      <c r="D192">
        <v>11</v>
      </c>
      <c r="E192">
        <v>5</v>
      </c>
      <c r="F192">
        <v>0</v>
      </c>
      <c r="G192" s="2">
        <f>B192+TIME(F192,0,0)</f>
        <v>34643</v>
      </c>
      <c r="H192">
        <v>-11.8</v>
      </c>
      <c r="I192">
        <v>993.5</v>
      </c>
      <c r="J192">
        <v>989.1</v>
      </c>
      <c r="K192">
        <v>17</v>
      </c>
      <c r="L192">
        <v>170</v>
      </c>
      <c r="M192">
        <v>3</v>
      </c>
      <c r="N192">
        <v>-16.7</v>
      </c>
    </row>
    <row r="193" spans="2:14" ht="12">
      <c r="B193" s="1">
        <v>34642</v>
      </c>
      <c r="C193">
        <v>1994</v>
      </c>
      <c r="D193">
        <v>11</v>
      </c>
      <c r="E193">
        <v>4</v>
      </c>
      <c r="F193">
        <v>18</v>
      </c>
      <c r="G193" s="2">
        <f>B193+TIME(F193,0,0)</f>
        <v>34642.75</v>
      </c>
      <c r="H193">
        <v>-8.9</v>
      </c>
      <c r="I193">
        <v>987.5</v>
      </c>
      <c r="J193">
        <v>983.2</v>
      </c>
      <c r="K193">
        <v>25.2</v>
      </c>
      <c r="L193">
        <v>190</v>
      </c>
      <c r="M193">
        <v>-4.4</v>
      </c>
      <c r="N193">
        <v>-24.8</v>
      </c>
    </row>
    <row r="194" spans="2:14" ht="12">
      <c r="B194" s="1">
        <v>34642</v>
      </c>
      <c r="C194">
        <v>1994</v>
      </c>
      <c r="D194">
        <v>11</v>
      </c>
      <c r="E194">
        <v>4</v>
      </c>
      <c r="F194">
        <v>12</v>
      </c>
      <c r="G194" s="2">
        <f>B194+TIME(F194,0,0)</f>
        <v>34642.5</v>
      </c>
      <c r="H194">
        <v>-5.5</v>
      </c>
      <c r="I194">
        <v>986.7</v>
      </c>
      <c r="J194">
        <v>982.3</v>
      </c>
      <c r="K194">
        <v>9</v>
      </c>
      <c r="L194">
        <v>170</v>
      </c>
      <c r="M194">
        <v>1.6</v>
      </c>
      <c r="N194">
        <v>-8.9</v>
      </c>
    </row>
    <row r="195" spans="2:14" ht="12">
      <c r="B195" s="1">
        <v>34639</v>
      </c>
      <c r="C195">
        <v>1994</v>
      </c>
      <c r="D195">
        <v>11</v>
      </c>
      <c r="E195">
        <v>1</v>
      </c>
      <c r="F195">
        <v>18</v>
      </c>
      <c r="G195" s="2">
        <f>B195+TIME(F195,0,0)</f>
        <v>34639.75</v>
      </c>
      <c r="H195">
        <v>-12.3</v>
      </c>
      <c r="I195">
        <v>977.8</v>
      </c>
      <c r="J195">
        <v>973.6</v>
      </c>
      <c r="K195">
        <v>0</v>
      </c>
      <c r="L195">
        <v>0</v>
      </c>
      <c r="M195">
        <v>0</v>
      </c>
      <c r="N195">
        <v>0</v>
      </c>
    </row>
    <row r="196" spans="2:14" ht="12">
      <c r="B196" s="1">
        <v>34639</v>
      </c>
      <c r="C196">
        <v>1994</v>
      </c>
      <c r="D196">
        <v>11</v>
      </c>
      <c r="E196">
        <v>1</v>
      </c>
      <c r="F196">
        <v>12</v>
      </c>
      <c r="G196" s="2">
        <f>B196+TIME(F196,0,0)</f>
        <v>34639.5</v>
      </c>
      <c r="H196">
        <v>-11.9</v>
      </c>
      <c r="I196">
        <v>979.9</v>
      </c>
      <c r="J196">
        <v>975.7</v>
      </c>
      <c r="K196">
        <v>9.9</v>
      </c>
      <c r="L196">
        <v>360</v>
      </c>
      <c r="M196">
        <v>0</v>
      </c>
      <c r="N196">
        <v>9.9</v>
      </c>
    </row>
    <row r="197" spans="2:14" ht="12">
      <c r="B197" s="1">
        <v>34638</v>
      </c>
      <c r="C197">
        <v>1994</v>
      </c>
      <c r="D197">
        <v>10</v>
      </c>
      <c r="E197">
        <v>31</v>
      </c>
      <c r="F197">
        <v>12</v>
      </c>
      <c r="G197" s="2">
        <f>B197+TIME(F197,0,0)</f>
        <v>34638.5</v>
      </c>
      <c r="H197">
        <v>-11.6</v>
      </c>
      <c r="I197">
        <v>991.3</v>
      </c>
      <c r="J197">
        <v>987</v>
      </c>
      <c r="K197">
        <v>12.1</v>
      </c>
      <c r="L197">
        <v>140</v>
      </c>
      <c r="M197">
        <v>7.8</v>
      </c>
      <c r="N197">
        <v>-9.3</v>
      </c>
    </row>
    <row r="198" spans="2:14" ht="12">
      <c r="B198" s="1">
        <v>34638</v>
      </c>
      <c r="C198">
        <v>1994</v>
      </c>
      <c r="D198">
        <v>10</v>
      </c>
      <c r="E198">
        <v>31</v>
      </c>
      <c r="F198">
        <v>6</v>
      </c>
      <c r="G198" s="2">
        <f>B198+TIME(F198,0,0)</f>
        <v>34638.25</v>
      </c>
      <c r="H198">
        <v>-11.2</v>
      </c>
      <c r="I198">
        <v>988.6</v>
      </c>
      <c r="J198">
        <v>984.2</v>
      </c>
      <c r="K198">
        <v>20.1</v>
      </c>
      <c r="L198">
        <v>180</v>
      </c>
      <c r="M198">
        <v>0</v>
      </c>
      <c r="N198">
        <v>-20.1</v>
      </c>
    </row>
    <row r="199" spans="2:14" ht="12">
      <c r="B199" s="1">
        <v>34638</v>
      </c>
      <c r="C199">
        <v>1994</v>
      </c>
      <c r="D199">
        <v>10</v>
      </c>
      <c r="E199">
        <v>31</v>
      </c>
      <c r="F199">
        <v>0</v>
      </c>
      <c r="G199" s="2">
        <f>B199+TIME(F199,0,0)</f>
        <v>34638</v>
      </c>
      <c r="H199">
        <v>-7.8</v>
      </c>
      <c r="I199">
        <v>988.9</v>
      </c>
      <c r="J199">
        <v>984.6</v>
      </c>
      <c r="K199">
        <v>6</v>
      </c>
      <c r="L199">
        <v>180</v>
      </c>
      <c r="M199">
        <v>0</v>
      </c>
      <c r="N199">
        <v>-6</v>
      </c>
    </row>
    <row r="200" spans="2:14" ht="12">
      <c r="B200" s="1">
        <v>34637</v>
      </c>
      <c r="C200">
        <v>1994</v>
      </c>
      <c r="D200">
        <v>10</v>
      </c>
      <c r="E200">
        <v>30</v>
      </c>
      <c r="F200">
        <v>18</v>
      </c>
      <c r="G200" s="2">
        <f>B200+TIME(F200,0,0)</f>
        <v>34637.75</v>
      </c>
      <c r="H200">
        <v>-8.8</v>
      </c>
      <c r="I200">
        <v>988.7</v>
      </c>
      <c r="J200">
        <v>984.4</v>
      </c>
      <c r="K200">
        <v>12.1</v>
      </c>
      <c r="L200">
        <v>160</v>
      </c>
      <c r="M200">
        <v>4.1</v>
      </c>
      <c r="N200">
        <v>-11.4</v>
      </c>
    </row>
    <row r="201" spans="2:14" ht="12">
      <c r="B201" s="1">
        <v>34637</v>
      </c>
      <c r="C201">
        <v>1994</v>
      </c>
      <c r="D201">
        <v>10</v>
      </c>
      <c r="E201">
        <v>30</v>
      </c>
      <c r="F201">
        <v>12</v>
      </c>
      <c r="G201" s="2">
        <f>B201+TIME(F201,0,0)</f>
        <v>34637.5</v>
      </c>
      <c r="H201">
        <v>-10.9</v>
      </c>
      <c r="I201">
        <v>987.6</v>
      </c>
      <c r="J201">
        <v>983.3</v>
      </c>
      <c r="K201">
        <v>7</v>
      </c>
      <c r="L201">
        <v>140</v>
      </c>
      <c r="M201">
        <v>4.5</v>
      </c>
      <c r="N201">
        <v>-5.4</v>
      </c>
    </row>
    <row r="202" spans="2:14" ht="12">
      <c r="B202" s="1">
        <v>34637</v>
      </c>
      <c r="C202">
        <v>1994</v>
      </c>
      <c r="D202">
        <v>10</v>
      </c>
      <c r="E202">
        <v>30</v>
      </c>
      <c r="F202">
        <v>0</v>
      </c>
      <c r="G202" s="2">
        <f>B202+TIME(F202,0,0)</f>
        <v>34637</v>
      </c>
      <c r="H202">
        <v>-10.4</v>
      </c>
      <c r="I202">
        <v>985.3</v>
      </c>
      <c r="J202">
        <v>981</v>
      </c>
      <c r="K202">
        <v>6</v>
      </c>
      <c r="L202">
        <v>90</v>
      </c>
      <c r="M202">
        <v>6</v>
      </c>
      <c r="N202">
        <v>0</v>
      </c>
    </row>
    <row r="203" spans="2:14" ht="12">
      <c r="B203" s="1">
        <v>34636</v>
      </c>
      <c r="C203">
        <v>1994</v>
      </c>
      <c r="D203">
        <v>10</v>
      </c>
      <c r="E203">
        <v>29</v>
      </c>
      <c r="F203">
        <v>18</v>
      </c>
      <c r="G203" s="2">
        <f>B203+TIME(F203,0,0)</f>
        <v>34636.75</v>
      </c>
      <c r="H203">
        <v>-13.8</v>
      </c>
      <c r="I203">
        <v>985.6</v>
      </c>
      <c r="J203">
        <v>981.3</v>
      </c>
      <c r="K203">
        <v>6</v>
      </c>
      <c r="L203">
        <v>80</v>
      </c>
      <c r="M203">
        <v>5.9</v>
      </c>
      <c r="N203">
        <v>1</v>
      </c>
    </row>
    <row r="204" spans="2:14" ht="12">
      <c r="B204" s="1">
        <v>34636</v>
      </c>
      <c r="C204">
        <v>1994</v>
      </c>
      <c r="D204">
        <v>10</v>
      </c>
      <c r="E204">
        <v>29</v>
      </c>
      <c r="F204">
        <v>12</v>
      </c>
      <c r="G204" s="2">
        <f>B204+TIME(F204,0,0)</f>
        <v>34636.5</v>
      </c>
      <c r="H204">
        <v>-13.9</v>
      </c>
      <c r="I204">
        <v>984.6</v>
      </c>
      <c r="J204">
        <v>980.3</v>
      </c>
      <c r="K204">
        <v>0</v>
      </c>
      <c r="L204">
        <v>0</v>
      </c>
      <c r="M204">
        <v>0</v>
      </c>
      <c r="N204">
        <v>0</v>
      </c>
    </row>
    <row r="205" spans="2:14" ht="12">
      <c r="B205" s="1">
        <v>34636</v>
      </c>
      <c r="C205">
        <v>1994</v>
      </c>
      <c r="D205">
        <v>10</v>
      </c>
      <c r="E205">
        <v>29</v>
      </c>
      <c r="F205">
        <v>6</v>
      </c>
      <c r="G205" s="2">
        <f>B205+TIME(F205,0,0)</f>
        <v>34636.25</v>
      </c>
      <c r="H205">
        <v>-11.7</v>
      </c>
      <c r="I205">
        <v>983.7</v>
      </c>
      <c r="J205">
        <v>979.4</v>
      </c>
      <c r="K205">
        <v>0</v>
      </c>
      <c r="L205">
        <v>0</v>
      </c>
      <c r="M205">
        <v>0</v>
      </c>
      <c r="N205">
        <v>0</v>
      </c>
    </row>
    <row r="206" spans="2:14" ht="12">
      <c r="B206" s="1">
        <v>34636</v>
      </c>
      <c r="C206">
        <v>1994</v>
      </c>
      <c r="D206">
        <v>10</v>
      </c>
      <c r="E206">
        <v>29</v>
      </c>
      <c r="F206">
        <v>0</v>
      </c>
      <c r="G206" s="2">
        <f>B206+TIME(F206,0,0)</f>
        <v>34636</v>
      </c>
      <c r="H206">
        <v>-12.4</v>
      </c>
      <c r="I206">
        <v>984.2</v>
      </c>
      <c r="J206">
        <v>979.9</v>
      </c>
      <c r="K206">
        <v>0</v>
      </c>
      <c r="L206">
        <v>0</v>
      </c>
      <c r="M206">
        <v>0</v>
      </c>
      <c r="N206">
        <v>0</v>
      </c>
    </row>
    <row r="207" spans="2:14" ht="12">
      <c r="B207" s="1">
        <v>34635</v>
      </c>
      <c r="C207">
        <v>1994</v>
      </c>
      <c r="D207">
        <v>10</v>
      </c>
      <c r="E207">
        <v>28</v>
      </c>
      <c r="F207">
        <v>18</v>
      </c>
      <c r="G207" s="2">
        <f>B207+TIME(F207,0,0)</f>
        <v>34635.75</v>
      </c>
      <c r="H207">
        <v>-15.9</v>
      </c>
      <c r="I207">
        <v>983.9</v>
      </c>
      <c r="J207">
        <v>979.6</v>
      </c>
      <c r="K207">
        <v>0</v>
      </c>
      <c r="L207">
        <v>0</v>
      </c>
      <c r="M207">
        <v>0</v>
      </c>
      <c r="N207">
        <v>0</v>
      </c>
    </row>
    <row r="208" spans="2:14" ht="12">
      <c r="B208" s="1">
        <v>34635</v>
      </c>
      <c r="C208">
        <v>1994</v>
      </c>
      <c r="D208">
        <v>10</v>
      </c>
      <c r="E208">
        <v>28</v>
      </c>
      <c r="F208">
        <v>12</v>
      </c>
      <c r="G208" s="2">
        <f>B208+TIME(F208,0,0)</f>
        <v>34635.5</v>
      </c>
      <c r="H208">
        <v>-16.1</v>
      </c>
      <c r="I208">
        <v>984.2</v>
      </c>
      <c r="J208">
        <v>979.9</v>
      </c>
      <c r="K208">
        <v>9.9</v>
      </c>
      <c r="L208">
        <v>90</v>
      </c>
      <c r="M208">
        <v>9.9</v>
      </c>
      <c r="N208">
        <v>0</v>
      </c>
    </row>
    <row r="209" spans="2:14" ht="12">
      <c r="B209" s="1">
        <v>34634</v>
      </c>
      <c r="C209">
        <v>1994</v>
      </c>
      <c r="D209">
        <v>10</v>
      </c>
      <c r="E209">
        <v>27</v>
      </c>
      <c r="F209">
        <v>18</v>
      </c>
      <c r="G209" s="2">
        <f>B209+TIME(F209,0,0)</f>
        <v>34634.75</v>
      </c>
      <c r="H209">
        <v>-18.1</v>
      </c>
      <c r="I209">
        <v>989.1</v>
      </c>
      <c r="J209">
        <v>984.8</v>
      </c>
      <c r="K209">
        <v>16</v>
      </c>
      <c r="L209">
        <v>80</v>
      </c>
      <c r="M209">
        <v>15.8</v>
      </c>
      <c r="N209">
        <v>2.8</v>
      </c>
    </row>
    <row r="210" spans="2:14" ht="12">
      <c r="B210" s="1">
        <v>34634</v>
      </c>
      <c r="C210">
        <v>1994</v>
      </c>
      <c r="D210">
        <v>10</v>
      </c>
      <c r="E210">
        <v>27</v>
      </c>
      <c r="F210">
        <v>12</v>
      </c>
      <c r="G210" s="2">
        <f>B210+TIME(F210,0,0)</f>
        <v>34634.5</v>
      </c>
      <c r="H210">
        <v>-21.8</v>
      </c>
      <c r="I210">
        <v>992.4</v>
      </c>
      <c r="J210">
        <v>988.2</v>
      </c>
      <c r="K210">
        <v>16</v>
      </c>
      <c r="L210">
        <v>80</v>
      </c>
      <c r="M210">
        <v>15.8</v>
      </c>
      <c r="N210">
        <v>2.8</v>
      </c>
    </row>
    <row r="211" spans="2:14" ht="12">
      <c r="B211" s="1">
        <v>34634</v>
      </c>
      <c r="C211">
        <v>1994</v>
      </c>
      <c r="D211">
        <v>10</v>
      </c>
      <c r="E211">
        <v>27</v>
      </c>
      <c r="F211">
        <v>6</v>
      </c>
      <c r="G211" s="2">
        <f>B211+TIME(F211,0,0)</f>
        <v>34634.25</v>
      </c>
      <c r="H211">
        <v>-19.8</v>
      </c>
      <c r="I211">
        <v>993.6</v>
      </c>
      <c r="J211">
        <v>989.2</v>
      </c>
      <c r="K211">
        <v>18.1</v>
      </c>
      <c r="L211">
        <v>150</v>
      </c>
      <c r="M211">
        <v>9</v>
      </c>
      <c r="N211">
        <v>-15.7</v>
      </c>
    </row>
    <row r="212" spans="2:14" ht="12">
      <c r="B212" s="1">
        <v>34634</v>
      </c>
      <c r="C212">
        <v>1994</v>
      </c>
      <c r="D212">
        <v>10</v>
      </c>
      <c r="E212">
        <v>27</v>
      </c>
      <c r="F212">
        <v>0</v>
      </c>
      <c r="G212" s="2">
        <f>B212+TIME(F212,0,0)</f>
        <v>34634</v>
      </c>
      <c r="H212">
        <v>-21.9</v>
      </c>
      <c r="I212">
        <v>992</v>
      </c>
      <c r="J212">
        <v>987.8</v>
      </c>
      <c r="K212">
        <v>15</v>
      </c>
      <c r="L212">
        <v>60</v>
      </c>
      <c r="M212">
        <v>13</v>
      </c>
      <c r="N212">
        <v>7.5</v>
      </c>
    </row>
    <row r="213" spans="2:14" ht="12">
      <c r="B213" s="1">
        <v>34633</v>
      </c>
      <c r="C213">
        <v>1994</v>
      </c>
      <c r="D213">
        <v>10</v>
      </c>
      <c r="E213">
        <v>26</v>
      </c>
      <c r="F213">
        <v>18</v>
      </c>
      <c r="G213" s="2">
        <f>B213+TIME(F213,0,0)</f>
        <v>34633.75</v>
      </c>
      <c r="H213">
        <v>-18.9</v>
      </c>
      <c r="I213">
        <v>990.1</v>
      </c>
      <c r="J213">
        <v>985.8</v>
      </c>
      <c r="K213">
        <v>14</v>
      </c>
      <c r="L213">
        <v>90</v>
      </c>
      <c r="M213">
        <v>14</v>
      </c>
      <c r="N213">
        <v>0</v>
      </c>
    </row>
    <row r="214" spans="2:14" ht="12">
      <c r="B214" s="1">
        <v>34633</v>
      </c>
      <c r="C214">
        <v>1994</v>
      </c>
      <c r="D214">
        <v>10</v>
      </c>
      <c r="E214">
        <v>26</v>
      </c>
      <c r="F214">
        <v>12</v>
      </c>
      <c r="G214" s="2">
        <f>B214+TIME(F214,0,0)</f>
        <v>34633.5</v>
      </c>
      <c r="H214">
        <v>-20.6</v>
      </c>
      <c r="I214">
        <v>987.6</v>
      </c>
      <c r="J214">
        <v>983.6</v>
      </c>
      <c r="K214">
        <v>14</v>
      </c>
      <c r="L214">
        <v>80</v>
      </c>
      <c r="M214">
        <v>13.8</v>
      </c>
      <c r="N214">
        <v>2.4</v>
      </c>
    </row>
    <row r="215" spans="2:14" ht="12">
      <c r="B215" s="1">
        <v>34633</v>
      </c>
      <c r="C215">
        <v>1994</v>
      </c>
      <c r="D215">
        <v>10</v>
      </c>
      <c r="E215">
        <v>26</v>
      </c>
      <c r="F215">
        <v>6</v>
      </c>
      <c r="G215" s="2">
        <f>B215+TIME(F215,0,0)</f>
        <v>34633.25</v>
      </c>
      <c r="H215">
        <v>-20.1</v>
      </c>
      <c r="I215">
        <v>985.1</v>
      </c>
      <c r="J215">
        <v>980.8</v>
      </c>
      <c r="K215">
        <v>14</v>
      </c>
      <c r="L215">
        <v>80</v>
      </c>
      <c r="M215">
        <v>13.8</v>
      </c>
      <c r="N215">
        <v>2.4</v>
      </c>
    </row>
    <row r="216" spans="2:14" ht="12">
      <c r="B216" s="1">
        <v>34633</v>
      </c>
      <c r="C216">
        <v>1994</v>
      </c>
      <c r="D216">
        <v>10</v>
      </c>
      <c r="E216">
        <v>26</v>
      </c>
      <c r="F216">
        <v>0</v>
      </c>
      <c r="G216" s="2">
        <f>B216+TIME(F216,0,0)</f>
        <v>34633</v>
      </c>
      <c r="H216">
        <v>-19.4</v>
      </c>
      <c r="I216">
        <v>981.8</v>
      </c>
      <c r="J216">
        <v>977.5</v>
      </c>
      <c r="K216">
        <v>20.1</v>
      </c>
      <c r="L216">
        <v>80</v>
      </c>
      <c r="M216">
        <v>19.8</v>
      </c>
      <c r="N216">
        <v>3.5</v>
      </c>
    </row>
    <row r="217" spans="2:14" ht="12">
      <c r="B217" s="1">
        <v>34632</v>
      </c>
      <c r="C217">
        <v>1994</v>
      </c>
      <c r="D217">
        <v>10</v>
      </c>
      <c r="E217">
        <v>25</v>
      </c>
      <c r="F217">
        <v>18</v>
      </c>
      <c r="G217" s="2">
        <f>B217+TIME(F217,0,0)</f>
        <v>34632.75</v>
      </c>
      <c r="H217">
        <v>-19.6</v>
      </c>
      <c r="I217">
        <v>979</v>
      </c>
      <c r="J217">
        <v>974.8</v>
      </c>
      <c r="K217">
        <v>6</v>
      </c>
      <c r="L217">
        <v>120</v>
      </c>
      <c r="M217">
        <v>5.2</v>
      </c>
      <c r="N217">
        <v>-3</v>
      </c>
    </row>
    <row r="218" spans="2:14" ht="12">
      <c r="B218" s="1">
        <v>34632</v>
      </c>
      <c r="C218">
        <v>1994</v>
      </c>
      <c r="D218">
        <v>10</v>
      </c>
      <c r="E218">
        <v>25</v>
      </c>
      <c r="F218">
        <v>12</v>
      </c>
      <c r="G218" s="2">
        <f>B218+TIME(F218,0,0)</f>
        <v>34632.5</v>
      </c>
      <c r="H218">
        <v>-15.8</v>
      </c>
      <c r="I218">
        <v>979.4</v>
      </c>
      <c r="J218">
        <v>975.4</v>
      </c>
      <c r="K218">
        <v>4.1</v>
      </c>
      <c r="L218">
        <v>60</v>
      </c>
      <c r="M218">
        <v>3.6</v>
      </c>
      <c r="N218">
        <v>2.1</v>
      </c>
    </row>
    <row r="219" spans="2:14" ht="12">
      <c r="B219" s="1">
        <v>34632</v>
      </c>
      <c r="C219">
        <v>1994</v>
      </c>
      <c r="D219">
        <v>10</v>
      </c>
      <c r="E219">
        <v>25</v>
      </c>
      <c r="F219">
        <v>6</v>
      </c>
      <c r="G219" s="2">
        <f>B219+TIME(F219,0,0)</f>
        <v>34632.25</v>
      </c>
      <c r="H219">
        <v>-15.8</v>
      </c>
      <c r="I219">
        <v>983.3</v>
      </c>
      <c r="J219">
        <v>979</v>
      </c>
      <c r="K219">
        <v>0</v>
      </c>
      <c r="L219">
        <v>0</v>
      </c>
      <c r="M219">
        <v>0</v>
      </c>
      <c r="N219">
        <v>0</v>
      </c>
    </row>
    <row r="220" spans="2:14" ht="12">
      <c r="B220" s="1">
        <v>34632</v>
      </c>
      <c r="C220">
        <v>1994</v>
      </c>
      <c r="D220">
        <v>10</v>
      </c>
      <c r="E220">
        <v>25</v>
      </c>
      <c r="F220">
        <v>0</v>
      </c>
      <c r="G220" s="2">
        <f>B220+TIME(F220,0,0)</f>
        <v>34632</v>
      </c>
      <c r="H220">
        <v>-17.4</v>
      </c>
      <c r="I220">
        <v>986.4</v>
      </c>
      <c r="J220">
        <v>982.1</v>
      </c>
      <c r="K220">
        <v>16</v>
      </c>
      <c r="L220">
        <v>70</v>
      </c>
      <c r="M220">
        <v>15</v>
      </c>
      <c r="N220">
        <v>5.5</v>
      </c>
    </row>
    <row r="221" spans="2:14" ht="12">
      <c r="B221" s="1">
        <v>34631</v>
      </c>
      <c r="C221">
        <v>1994</v>
      </c>
      <c r="D221">
        <v>10</v>
      </c>
      <c r="E221">
        <v>24</v>
      </c>
      <c r="F221">
        <v>18</v>
      </c>
      <c r="G221" s="2">
        <f>B221+TIME(F221,0,0)</f>
        <v>34631.75</v>
      </c>
      <c r="H221">
        <v>-18.9</v>
      </c>
      <c r="I221">
        <v>987.6</v>
      </c>
      <c r="J221">
        <v>983.4</v>
      </c>
      <c r="K221">
        <v>18.1</v>
      </c>
      <c r="L221">
        <v>80</v>
      </c>
      <c r="M221">
        <v>17.8</v>
      </c>
      <c r="N221">
        <v>3.1</v>
      </c>
    </row>
    <row r="222" spans="2:14" ht="12">
      <c r="B222" s="1">
        <v>34631</v>
      </c>
      <c r="C222">
        <v>1994</v>
      </c>
      <c r="D222">
        <v>10</v>
      </c>
      <c r="E222">
        <v>24</v>
      </c>
      <c r="F222">
        <v>12</v>
      </c>
      <c r="G222" s="2">
        <f>B222+TIME(F222,0,0)</f>
        <v>34631.5</v>
      </c>
      <c r="H222">
        <v>-17.8</v>
      </c>
      <c r="I222">
        <v>986.4</v>
      </c>
      <c r="J222">
        <v>982.1</v>
      </c>
      <c r="K222">
        <v>20.1</v>
      </c>
      <c r="L222">
        <v>90</v>
      </c>
      <c r="M222">
        <v>20.1</v>
      </c>
      <c r="N222">
        <v>0</v>
      </c>
    </row>
    <row r="223" spans="2:14" ht="12">
      <c r="B223" s="1">
        <v>34631</v>
      </c>
      <c r="C223">
        <v>1994</v>
      </c>
      <c r="D223">
        <v>10</v>
      </c>
      <c r="E223">
        <v>24</v>
      </c>
      <c r="F223">
        <v>6</v>
      </c>
      <c r="G223" s="2">
        <f>B223+TIME(F223,0,0)</f>
        <v>34631.25</v>
      </c>
      <c r="H223">
        <v>-14.2</v>
      </c>
      <c r="I223">
        <v>986.2</v>
      </c>
      <c r="J223">
        <v>981.9</v>
      </c>
      <c r="K223">
        <v>13.1</v>
      </c>
      <c r="L223">
        <v>70</v>
      </c>
      <c r="M223">
        <v>12.3</v>
      </c>
      <c r="N223">
        <v>4.5</v>
      </c>
    </row>
    <row r="224" spans="2:14" ht="12">
      <c r="B224" s="1">
        <v>34631</v>
      </c>
      <c r="C224">
        <v>1994</v>
      </c>
      <c r="D224">
        <v>10</v>
      </c>
      <c r="E224">
        <v>24</v>
      </c>
      <c r="F224">
        <v>0</v>
      </c>
      <c r="G224" s="2">
        <f>B224+TIME(F224,0,0)</f>
        <v>34631</v>
      </c>
      <c r="H224">
        <v>-14.2</v>
      </c>
      <c r="I224">
        <v>987.2</v>
      </c>
      <c r="J224">
        <v>982.9</v>
      </c>
      <c r="K224">
        <v>0</v>
      </c>
      <c r="L224">
        <v>0</v>
      </c>
      <c r="M224">
        <v>0</v>
      </c>
      <c r="N224">
        <v>0</v>
      </c>
    </row>
    <row r="225" spans="2:14" ht="12">
      <c r="B225" s="1">
        <v>34630</v>
      </c>
      <c r="C225">
        <v>1994</v>
      </c>
      <c r="D225">
        <v>10</v>
      </c>
      <c r="E225">
        <v>23</v>
      </c>
      <c r="F225">
        <v>18</v>
      </c>
      <c r="G225" s="2">
        <f>B225+TIME(F225,0,0)</f>
        <v>34630.75</v>
      </c>
      <c r="H225">
        <v>-13.3</v>
      </c>
      <c r="I225">
        <v>986.7</v>
      </c>
      <c r="J225">
        <v>982.4</v>
      </c>
      <c r="K225">
        <v>1.9</v>
      </c>
      <c r="L225">
        <v>70</v>
      </c>
      <c r="M225">
        <v>1.8</v>
      </c>
      <c r="N225">
        <v>0.7</v>
      </c>
    </row>
    <row r="226" spans="2:14" ht="12">
      <c r="B226" s="1">
        <v>34630</v>
      </c>
      <c r="C226">
        <v>1994</v>
      </c>
      <c r="D226">
        <v>10</v>
      </c>
      <c r="E226">
        <v>23</v>
      </c>
      <c r="F226">
        <v>12</v>
      </c>
      <c r="G226" s="2">
        <f>B226+TIME(F226,0,0)</f>
        <v>34630.5</v>
      </c>
      <c r="H226">
        <v>-18.8</v>
      </c>
      <c r="I226">
        <v>986.8</v>
      </c>
      <c r="J226">
        <v>982.5</v>
      </c>
      <c r="K226">
        <v>8</v>
      </c>
      <c r="L226">
        <v>90</v>
      </c>
      <c r="M226">
        <v>8</v>
      </c>
      <c r="N226">
        <v>0</v>
      </c>
    </row>
    <row r="227" spans="2:14" ht="12">
      <c r="B227" s="1">
        <v>34630</v>
      </c>
      <c r="C227">
        <v>1994</v>
      </c>
      <c r="D227">
        <v>10</v>
      </c>
      <c r="E227">
        <v>23</v>
      </c>
      <c r="F227">
        <v>6</v>
      </c>
      <c r="G227" s="2">
        <f>B227+TIME(F227,0,0)</f>
        <v>34630.25</v>
      </c>
      <c r="H227">
        <v>-15.9</v>
      </c>
      <c r="I227">
        <v>985.6</v>
      </c>
      <c r="J227">
        <v>981.3</v>
      </c>
      <c r="K227">
        <v>9.9</v>
      </c>
      <c r="L227">
        <v>110</v>
      </c>
      <c r="M227">
        <v>9.3</v>
      </c>
      <c r="N227">
        <v>-3.4</v>
      </c>
    </row>
    <row r="228" spans="2:15" ht="12">
      <c r="B228" s="1">
        <v>34630</v>
      </c>
      <c r="C228">
        <v>1994</v>
      </c>
      <c r="D228">
        <v>10</v>
      </c>
      <c r="E228">
        <v>23</v>
      </c>
      <c r="F228">
        <v>0</v>
      </c>
      <c r="G228" s="2">
        <f>B228+TIME(F228,0,0)</f>
        <v>34630</v>
      </c>
      <c r="H228">
        <v>-15.9</v>
      </c>
      <c r="I228">
        <v>984.5</v>
      </c>
      <c r="J228">
        <v>980.2</v>
      </c>
      <c r="K228">
        <v>9.9</v>
      </c>
      <c r="L228">
        <v>110</v>
      </c>
      <c r="M228">
        <v>9.3</v>
      </c>
      <c r="N228">
        <v>-3.4</v>
      </c>
      <c r="O228">
        <v>46</v>
      </c>
    </row>
    <row r="229" spans="2:14" ht="12">
      <c r="B229" s="1">
        <v>34629</v>
      </c>
      <c r="C229">
        <v>1994</v>
      </c>
      <c r="D229">
        <v>10</v>
      </c>
      <c r="E229">
        <v>22</v>
      </c>
      <c r="F229">
        <v>18</v>
      </c>
      <c r="G229" s="2">
        <f>B229+TIME(F229,0,0)</f>
        <v>34629.75</v>
      </c>
      <c r="H229">
        <v>-15.1</v>
      </c>
      <c r="I229">
        <v>983.5</v>
      </c>
      <c r="J229">
        <v>979.2</v>
      </c>
      <c r="K229">
        <v>8</v>
      </c>
      <c r="L229">
        <v>120</v>
      </c>
      <c r="M229">
        <v>6.9</v>
      </c>
      <c r="N229">
        <v>-4</v>
      </c>
    </row>
    <row r="230" spans="2:14" ht="12">
      <c r="B230" s="1">
        <v>34629</v>
      </c>
      <c r="C230">
        <v>1994</v>
      </c>
      <c r="D230">
        <v>10</v>
      </c>
      <c r="E230">
        <v>22</v>
      </c>
      <c r="F230">
        <v>12</v>
      </c>
      <c r="G230" s="2">
        <f>B230+TIME(F230,0,0)</f>
        <v>34629.5</v>
      </c>
      <c r="H230">
        <v>-11.8</v>
      </c>
      <c r="I230">
        <v>984.2</v>
      </c>
      <c r="J230">
        <v>979.9</v>
      </c>
      <c r="K230">
        <v>8</v>
      </c>
      <c r="L230">
        <v>100</v>
      </c>
      <c r="M230">
        <v>7.9</v>
      </c>
      <c r="N230">
        <v>-1.4</v>
      </c>
    </row>
    <row r="231" spans="2:14" ht="12">
      <c r="B231" s="1">
        <v>34629</v>
      </c>
      <c r="C231">
        <v>1994</v>
      </c>
      <c r="D231">
        <v>10</v>
      </c>
      <c r="E231">
        <v>22</v>
      </c>
      <c r="F231">
        <v>6</v>
      </c>
      <c r="G231" s="2">
        <f>B231+TIME(F231,0,0)</f>
        <v>34629.25</v>
      </c>
      <c r="H231">
        <v>-0.9</v>
      </c>
      <c r="I231">
        <v>985.2</v>
      </c>
      <c r="J231">
        <v>980.9</v>
      </c>
      <c r="K231">
        <v>0</v>
      </c>
      <c r="L231">
        <v>0</v>
      </c>
      <c r="M231">
        <v>0</v>
      </c>
      <c r="N231">
        <v>0</v>
      </c>
    </row>
    <row r="232" spans="2:14" ht="12">
      <c r="B232" s="1">
        <v>34629</v>
      </c>
      <c r="C232">
        <v>1994</v>
      </c>
      <c r="D232">
        <v>10</v>
      </c>
      <c r="E232">
        <v>22</v>
      </c>
      <c r="F232">
        <v>0</v>
      </c>
      <c r="G232" s="2">
        <f>B232+TIME(F232,0,0)</f>
        <v>34629</v>
      </c>
      <c r="H232">
        <v>-10.8</v>
      </c>
      <c r="I232">
        <v>986.2</v>
      </c>
      <c r="J232">
        <v>981.9</v>
      </c>
      <c r="K232">
        <v>8</v>
      </c>
      <c r="L232">
        <v>360</v>
      </c>
      <c r="M232">
        <v>0</v>
      </c>
      <c r="N232">
        <v>8</v>
      </c>
    </row>
    <row r="233" spans="2:14" ht="12">
      <c r="B233" s="1">
        <v>34628</v>
      </c>
      <c r="C233">
        <v>1994</v>
      </c>
      <c r="D233">
        <v>10</v>
      </c>
      <c r="E233">
        <v>21</v>
      </c>
      <c r="F233">
        <v>18</v>
      </c>
      <c r="G233" s="2">
        <f>B233+TIME(F233,0,0)</f>
        <v>34628.75</v>
      </c>
      <c r="H233">
        <v>-12.2</v>
      </c>
      <c r="I233">
        <v>985.5</v>
      </c>
      <c r="J233">
        <v>981.2</v>
      </c>
      <c r="K233">
        <v>6</v>
      </c>
      <c r="L233">
        <v>340</v>
      </c>
      <c r="M233">
        <v>-2.1</v>
      </c>
      <c r="N233">
        <v>5.6</v>
      </c>
    </row>
    <row r="234" spans="2:14" ht="12">
      <c r="B234" s="1">
        <v>34628</v>
      </c>
      <c r="C234">
        <v>1994</v>
      </c>
      <c r="D234">
        <v>10</v>
      </c>
      <c r="E234">
        <v>21</v>
      </c>
      <c r="F234">
        <v>12</v>
      </c>
      <c r="G234" s="2">
        <f>B234+TIME(F234,0,0)</f>
        <v>34628.5</v>
      </c>
      <c r="H234">
        <v>-12.9</v>
      </c>
      <c r="I234">
        <v>984.9</v>
      </c>
      <c r="J234">
        <v>980.6</v>
      </c>
      <c r="K234">
        <v>9.9</v>
      </c>
      <c r="L234">
        <v>350</v>
      </c>
      <c r="M234">
        <v>-1.7</v>
      </c>
      <c r="N234">
        <v>9.7</v>
      </c>
    </row>
    <row r="235" spans="2:14" ht="12">
      <c r="B235" s="1">
        <v>34628</v>
      </c>
      <c r="C235">
        <v>1994</v>
      </c>
      <c r="D235">
        <v>10</v>
      </c>
      <c r="E235">
        <v>21</v>
      </c>
      <c r="F235">
        <v>6</v>
      </c>
      <c r="G235" s="2">
        <f>B235+TIME(F235,0,0)</f>
        <v>34628.25</v>
      </c>
      <c r="H235">
        <v>-11.6</v>
      </c>
      <c r="I235">
        <v>981.7</v>
      </c>
      <c r="J235">
        <v>977.5</v>
      </c>
      <c r="K235">
        <v>8</v>
      </c>
      <c r="L235">
        <v>360</v>
      </c>
      <c r="M235">
        <v>0</v>
      </c>
      <c r="N235">
        <v>8</v>
      </c>
    </row>
    <row r="236" spans="2:14" ht="12">
      <c r="B236" s="1">
        <v>34628</v>
      </c>
      <c r="C236">
        <v>1994</v>
      </c>
      <c r="D236">
        <v>10</v>
      </c>
      <c r="E236">
        <v>21</v>
      </c>
      <c r="F236">
        <v>0</v>
      </c>
      <c r="G236" s="2">
        <f>B236+TIME(F236,0,0)</f>
        <v>34628</v>
      </c>
      <c r="H236">
        <v>-9.2</v>
      </c>
      <c r="I236">
        <v>978</v>
      </c>
      <c r="J236">
        <v>973.8</v>
      </c>
      <c r="K236">
        <v>12.1</v>
      </c>
      <c r="L236">
        <v>170</v>
      </c>
      <c r="M236">
        <v>2.1</v>
      </c>
      <c r="N236">
        <v>-11.9</v>
      </c>
    </row>
    <row r="237" spans="2:14" ht="12">
      <c r="B237" s="1">
        <v>34627</v>
      </c>
      <c r="C237">
        <v>1994</v>
      </c>
      <c r="D237">
        <v>10</v>
      </c>
      <c r="E237">
        <v>20</v>
      </c>
      <c r="F237">
        <v>18</v>
      </c>
      <c r="G237" s="2">
        <f>B237+TIME(F237,0,0)</f>
        <v>34627.75</v>
      </c>
      <c r="H237">
        <v>-10.9</v>
      </c>
      <c r="I237">
        <v>972.9</v>
      </c>
      <c r="J237">
        <v>968.7</v>
      </c>
      <c r="K237">
        <v>1.9</v>
      </c>
      <c r="L237">
        <v>60</v>
      </c>
      <c r="M237">
        <v>1.6</v>
      </c>
      <c r="N237">
        <v>1</v>
      </c>
    </row>
    <row r="238" spans="2:14" ht="12">
      <c r="B238" s="1">
        <v>34627</v>
      </c>
      <c r="C238">
        <v>1994</v>
      </c>
      <c r="D238">
        <v>10</v>
      </c>
      <c r="E238">
        <v>20</v>
      </c>
      <c r="F238">
        <v>12</v>
      </c>
      <c r="G238" s="2">
        <f>B238+TIME(F238,0,0)</f>
        <v>34627.5</v>
      </c>
      <c r="H238">
        <v>-10.6</v>
      </c>
      <c r="I238">
        <v>966.6</v>
      </c>
      <c r="J238">
        <v>962.4</v>
      </c>
      <c r="K238">
        <v>7</v>
      </c>
      <c r="L238">
        <v>360</v>
      </c>
      <c r="M238">
        <v>0</v>
      </c>
      <c r="N238">
        <v>7</v>
      </c>
    </row>
    <row r="239" spans="2:14" ht="12">
      <c r="B239" s="1">
        <v>34627</v>
      </c>
      <c r="C239">
        <v>1994</v>
      </c>
      <c r="D239">
        <v>10</v>
      </c>
      <c r="E239">
        <v>20</v>
      </c>
      <c r="F239">
        <v>6</v>
      </c>
      <c r="G239" s="2">
        <f>B239+TIME(F239,0,0)</f>
        <v>34627.25</v>
      </c>
      <c r="H239">
        <v>-8.8</v>
      </c>
      <c r="I239">
        <v>962.4</v>
      </c>
      <c r="J239">
        <v>958.2</v>
      </c>
      <c r="K239">
        <v>0</v>
      </c>
      <c r="L239">
        <v>0</v>
      </c>
      <c r="M239">
        <v>0</v>
      </c>
      <c r="N239">
        <v>0</v>
      </c>
    </row>
    <row r="240" spans="2:14" ht="12">
      <c r="B240" s="1">
        <v>34627</v>
      </c>
      <c r="C240">
        <v>1994</v>
      </c>
      <c r="D240">
        <v>10</v>
      </c>
      <c r="E240">
        <v>20</v>
      </c>
      <c r="F240">
        <v>0</v>
      </c>
      <c r="G240" s="2">
        <f>B240+TIME(F240,0,0)</f>
        <v>34627</v>
      </c>
      <c r="H240">
        <v>-9.2</v>
      </c>
      <c r="I240">
        <v>962.8</v>
      </c>
      <c r="J240">
        <v>958.3</v>
      </c>
      <c r="K240">
        <v>4.1</v>
      </c>
      <c r="L240">
        <v>70</v>
      </c>
      <c r="M240">
        <v>3.9</v>
      </c>
      <c r="N240">
        <v>1.4</v>
      </c>
    </row>
    <row r="241" spans="2:14" ht="12">
      <c r="B241" s="1">
        <v>34626</v>
      </c>
      <c r="C241">
        <v>1994</v>
      </c>
      <c r="D241">
        <v>10</v>
      </c>
      <c r="E241">
        <v>19</v>
      </c>
      <c r="F241">
        <v>18</v>
      </c>
      <c r="G241" s="2">
        <f>B241+TIME(F241,0,0)</f>
        <v>34626.75</v>
      </c>
      <c r="H241">
        <v>-13.6</v>
      </c>
      <c r="I241">
        <v>968.9</v>
      </c>
      <c r="J241">
        <v>964.8</v>
      </c>
      <c r="K241">
        <v>21.1</v>
      </c>
      <c r="L241">
        <v>180</v>
      </c>
      <c r="M241">
        <v>0</v>
      </c>
      <c r="N241">
        <v>-21.1</v>
      </c>
    </row>
    <row r="242" spans="2:14" ht="12">
      <c r="B242" s="1">
        <v>34626</v>
      </c>
      <c r="C242">
        <v>1994</v>
      </c>
      <c r="D242">
        <v>10</v>
      </c>
      <c r="E242">
        <v>19</v>
      </c>
      <c r="F242">
        <v>12</v>
      </c>
      <c r="G242" s="2">
        <f>B242+TIME(F242,0,0)</f>
        <v>34626.5</v>
      </c>
      <c r="H242">
        <v>-17.1</v>
      </c>
      <c r="I242">
        <v>978.8</v>
      </c>
      <c r="J242">
        <v>974.4</v>
      </c>
      <c r="K242">
        <v>15</v>
      </c>
      <c r="L242">
        <v>140</v>
      </c>
      <c r="M242">
        <v>9.6</v>
      </c>
      <c r="N242">
        <v>-11.5</v>
      </c>
    </row>
    <row r="243" spans="2:14" ht="12">
      <c r="B243" s="1">
        <v>34626</v>
      </c>
      <c r="C243">
        <v>1994</v>
      </c>
      <c r="D243">
        <v>10</v>
      </c>
      <c r="E243">
        <v>19</v>
      </c>
      <c r="F243">
        <v>6</v>
      </c>
      <c r="G243" s="2">
        <f>B243+TIME(F243,0,0)</f>
        <v>34626.25</v>
      </c>
      <c r="H243">
        <v>-18.9</v>
      </c>
      <c r="I243">
        <v>985.9</v>
      </c>
      <c r="J243">
        <v>981.6</v>
      </c>
      <c r="K243">
        <v>24</v>
      </c>
      <c r="L243">
        <v>150</v>
      </c>
      <c r="M243">
        <v>12</v>
      </c>
      <c r="N243">
        <v>-20.8</v>
      </c>
    </row>
    <row r="244" spans="2:14" ht="12">
      <c r="B244" s="1">
        <v>34626</v>
      </c>
      <c r="C244">
        <v>1994</v>
      </c>
      <c r="D244">
        <v>10</v>
      </c>
      <c r="E244">
        <v>19</v>
      </c>
      <c r="F244">
        <v>0</v>
      </c>
      <c r="G244" s="2">
        <f>B244+TIME(F244,0,0)</f>
        <v>34626</v>
      </c>
      <c r="H244">
        <v>-19.9</v>
      </c>
      <c r="I244">
        <v>990.5</v>
      </c>
      <c r="J244">
        <v>986.3</v>
      </c>
      <c r="K244">
        <v>26.1</v>
      </c>
      <c r="L244">
        <v>170</v>
      </c>
      <c r="M244">
        <v>4.5</v>
      </c>
      <c r="N244">
        <v>-25.7</v>
      </c>
    </row>
    <row r="245" spans="2:14" ht="12">
      <c r="B245" s="1">
        <v>34625</v>
      </c>
      <c r="C245">
        <v>1994</v>
      </c>
      <c r="D245">
        <v>10</v>
      </c>
      <c r="E245">
        <v>18</v>
      </c>
      <c r="F245">
        <v>18</v>
      </c>
      <c r="G245" s="2">
        <f>B245+TIME(F245,0,0)</f>
        <v>34625.75</v>
      </c>
      <c r="H245">
        <v>-18.9</v>
      </c>
      <c r="I245">
        <v>993.1</v>
      </c>
      <c r="J245">
        <v>988.9</v>
      </c>
      <c r="K245">
        <v>14</v>
      </c>
      <c r="L245">
        <v>160</v>
      </c>
      <c r="M245">
        <v>4.8</v>
      </c>
      <c r="N245">
        <v>-13.2</v>
      </c>
    </row>
    <row r="246" spans="2:14" ht="12">
      <c r="B246" s="1">
        <v>34625</v>
      </c>
      <c r="C246">
        <v>1994</v>
      </c>
      <c r="D246">
        <v>10</v>
      </c>
      <c r="E246">
        <v>18</v>
      </c>
      <c r="F246">
        <v>12</v>
      </c>
      <c r="G246" s="2">
        <f>B246+TIME(F246,0,0)</f>
        <v>34625.5</v>
      </c>
      <c r="H246">
        <v>-15.9</v>
      </c>
      <c r="I246">
        <v>990.5</v>
      </c>
      <c r="J246">
        <v>986.3</v>
      </c>
      <c r="K246">
        <v>9.9</v>
      </c>
      <c r="L246">
        <v>140</v>
      </c>
      <c r="M246">
        <v>6.4</v>
      </c>
      <c r="N246">
        <v>-7.6</v>
      </c>
    </row>
    <row r="247" spans="2:14" ht="12">
      <c r="B247" s="1">
        <v>34625</v>
      </c>
      <c r="C247">
        <v>1994</v>
      </c>
      <c r="D247">
        <v>10</v>
      </c>
      <c r="E247">
        <v>18</v>
      </c>
      <c r="F247">
        <v>6</v>
      </c>
      <c r="G247" s="2">
        <f>B247+TIME(F247,0,0)</f>
        <v>34625.25</v>
      </c>
      <c r="H247">
        <v>-14.8</v>
      </c>
      <c r="I247">
        <v>987.7</v>
      </c>
      <c r="J247">
        <v>984.2</v>
      </c>
      <c r="K247">
        <v>8</v>
      </c>
      <c r="L247">
        <v>180</v>
      </c>
      <c r="M247">
        <v>0</v>
      </c>
      <c r="N247">
        <v>-8</v>
      </c>
    </row>
    <row r="248" spans="2:14" ht="12">
      <c r="B248" s="1">
        <v>34625</v>
      </c>
      <c r="C248">
        <v>1994</v>
      </c>
      <c r="D248">
        <v>10</v>
      </c>
      <c r="E248">
        <v>18</v>
      </c>
      <c r="F248">
        <v>0</v>
      </c>
      <c r="G248" s="2">
        <f>B248+TIME(F248,0,0)</f>
        <v>34625</v>
      </c>
      <c r="H248">
        <v>-14.2</v>
      </c>
      <c r="I248">
        <v>987.4</v>
      </c>
      <c r="J248">
        <v>983.1</v>
      </c>
      <c r="K248">
        <v>8</v>
      </c>
      <c r="L248">
        <v>130</v>
      </c>
      <c r="M248">
        <v>6.1</v>
      </c>
      <c r="N248">
        <v>-5.1</v>
      </c>
    </row>
    <row r="249" spans="2:14" ht="12">
      <c r="B249" s="1">
        <v>34624</v>
      </c>
      <c r="C249">
        <v>1994</v>
      </c>
      <c r="D249">
        <v>10</v>
      </c>
      <c r="E249">
        <v>17</v>
      </c>
      <c r="F249">
        <v>18</v>
      </c>
      <c r="G249" s="2">
        <f>B249+TIME(F249,0,0)</f>
        <v>34624.75</v>
      </c>
      <c r="H249">
        <v>-16.4</v>
      </c>
      <c r="I249">
        <v>985.6</v>
      </c>
      <c r="J249">
        <v>981.3</v>
      </c>
      <c r="K249">
        <v>9.9</v>
      </c>
      <c r="L249">
        <v>160</v>
      </c>
      <c r="M249">
        <v>3.4</v>
      </c>
      <c r="N249">
        <v>-9.3</v>
      </c>
    </row>
    <row r="250" spans="2:14" ht="12">
      <c r="B250" s="1">
        <v>34624</v>
      </c>
      <c r="C250">
        <v>1994</v>
      </c>
      <c r="D250">
        <v>10</v>
      </c>
      <c r="E250">
        <v>17</v>
      </c>
      <c r="F250">
        <v>12</v>
      </c>
      <c r="G250" s="2">
        <f>B250+TIME(F250,0,0)</f>
        <v>34624.5</v>
      </c>
      <c r="H250">
        <v>-21.6</v>
      </c>
      <c r="I250">
        <v>983.9</v>
      </c>
      <c r="J250">
        <v>979.6</v>
      </c>
      <c r="K250">
        <v>9.9</v>
      </c>
      <c r="L250">
        <v>360</v>
      </c>
      <c r="M250">
        <v>0</v>
      </c>
      <c r="N250">
        <v>9.9</v>
      </c>
    </row>
    <row r="251" spans="2:14" ht="12">
      <c r="B251" s="1">
        <v>34624</v>
      </c>
      <c r="C251">
        <v>1994</v>
      </c>
      <c r="D251">
        <v>10</v>
      </c>
      <c r="E251">
        <v>17</v>
      </c>
      <c r="F251">
        <v>6</v>
      </c>
      <c r="G251" s="2">
        <f>B251+TIME(F251,0,0)</f>
        <v>34624.25</v>
      </c>
      <c r="H251">
        <v>-21.6</v>
      </c>
      <c r="I251">
        <v>983.1</v>
      </c>
      <c r="J251">
        <v>978.8</v>
      </c>
      <c r="K251">
        <v>8</v>
      </c>
      <c r="L251">
        <v>350</v>
      </c>
      <c r="M251">
        <v>-1.4</v>
      </c>
      <c r="N251">
        <v>7.9</v>
      </c>
    </row>
    <row r="252" spans="2:14" ht="12">
      <c r="B252" s="1">
        <v>34624</v>
      </c>
      <c r="C252">
        <v>1994</v>
      </c>
      <c r="D252">
        <v>10</v>
      </c>
      <c r="E252">
        <v>17</v>
      </c>
      <c r="F252">
        <v>0</v>
      </c>
      <c r="G252" s="2">
        <f>B252+TIME(F252,0,0)</f>
        <v>34624</v>
      </c>
      <c r="H252">
        <v>-21.9</v>
      </c>
      <c r="I252">
        <v>979.8</v>
      </c>
      <c r="J252">
        <v>975.6</v>
      </c>
      <c r="K252">
        <v>4.1</v>
      </c>
      <c r="L252">
        <v>340</v>
      </c>
      <c r="M252">
        <v>-1.4</v>
      </c>
      <c r="N252">
        <v>3.9</v>
      </c>
    </row>
    <row r="253" spans="2:14" ht="12">
      <c r="B253" s="1">
        <v>34623</v>
      </c>
      <c r="C253">
        <v>1994</v>
      </c>
      <c r="D253">
        <v>10</v>
      </c>
      <c r="E253">
        <v>16</v>
      </c>
      <c r="F253">
        <v>18</v>
      </c>
      <c r="G253" s="2">
        <f>B253+TIME(F253,0,0)</f>
        <v>34623.75</v>
      </c>
      <c r="H253">
        <v>-23.1</v>
      </c>
      <c r="I253">
        <v>972.2</v>
      </c>
      <c r="J253">
        <v>972.2</v>
      </c>
      <c r="K253">
        <v>17</v>
      </c>
      <c r="L253">
        <v>360</v>
      </c>
      <c r="M253">
        <v>0</v>
      </c>
      <c r="N253">
        <v>17</v>
      </c>
    </row>
    <row r="254" spans="2:14" ht="12">
      <c r="B254" s="1">
        <v>34623</v>
      </c>
      <c r="C254">
        <v>1994</v>
      </c>
      <c r="D254">
        <v>10</v>
      </c>
      <c r="E254">
        <v>16</v>
      </c>
      <c r="F254">
        <v>6</v>
      </c>
      <c r="G254" s="2">
        <f>B254+TIME(F254,0,0)</f>
        <v>34623.25</v>
      </c>
      <c r="H254">
        <v>-24.9</v>
      </c>
      <c r="I254">
        <v>972.8</v>
      </c>
      <c r="J254">
        <v>968.6</v>
      </c>
      <c r="K254">
        <v>1.9</v>
      </c>
      <c r="L254">
        <v>330</v>
      </c>
      <c r="M254">
        <v>-1</v>
      </c>
      <c r="N254">
        <v>1.6</v>
      </c>
    </row>
    <row r="255" spans="2:14" ht="12">
      <c r="B255" s="1">
        <v>34623</v>
      </c>
      <c r="C255">
        <v>1994</v>
      </c>
      <c r="D255">
        <v>10</v>
      </c>
      <c r="E255">
        <v>16</v>
      </c>
      <c r="F255">
        <v>0</v>
      </c>
      <c r="G255" s="2">
        <f>B255+TIME(F255,0,0)</f>
        <v>34623</v>
      </c>
      <c r="H255">
        <v>-23.1</v>
      </c>
      <c r="I255">
        <v>972.5</v>
      </c>
      <c r="J255">
        <v>968.3</v>
      </c>
      <c r="K255">
        <v>0</v>
      </c>
      <c r="L255">
        <v>0</v>
      </c>
      <c r="M255">
        <v>0</v>
      </c>
      <c r="N255">
        <v>0</v>
      </c>
    </row>
    <row r="256" spans="2:14" ht="12">
      <c r="B256" s="1">
        <v>34622</v>
      </c>
      <c r="C256">
        <v>1994</v>
      </c>
      <c r="D256">
        <v>10</v>
      </c>
      <c r="E256">
        <v>15</v>
      </c>
      <c r="F256">
        <v>18</v>
      </c>
      <c r="G256" s="2">
        <f>B256+TIME(F256,0,0)</f>
        <v>34622.75</v>
      </c>
      <c r="H256">
        <v>-26.9</v>
      </c>
      <c r="I256">
        <v>971.7</v>
      </c>
      <c r="J256">
        <v>967.7</v>
      </c>
      <c r="K256">
        <v>0</v>
      </c>
      <c r="L256">
        <v>0</v>
      </c>
      <c r="M256">
        <v>0</v>
      </c>
      <c r="N256">
        <v>0</v>
      </c>
    </row>
    <row r="257" spans="2:14" ht="12">
      <c r="B257" s="1">
        <v>34622</v>
      </c>
      <c r="C257">
        <v>1994</v>
      </c>
      <c r="D257">
        <v>10</v>
      </c>
      <c r="E257">
        <v>15</v>
      </c>
      <c r="F257">
        <v>12</v>
      </c>
      <c r="G257" s="2">
        <f>B257+TIME(F257,0,0)</f>
        <v>34622.5</v>
      </c>
      <c r="H257">
        <v>-27.1</v>
      </c>
      <c r="I257">
        <v>973</v>
      </c>
      <c r="J257">
        <v>968.8</v>
      </c>
      <c r="K257">
        <v>0</v>
      </c>
      <c r="L257">
        <v>0</v>
      </c>
      <c r="M257">
        <v>0</v>
      </c>
      <c r="N257">
        <v>0</v>
      </c>
    </row>
    <row r="258" spans="2:14" ht="12">
      <c r="B258" s="1">
        <v>34622</v>
      </c>
      <c r="C258">
        <v>1994</v>
      </c>
      <c r="D258">
        <v>10</v>
      </c>
      <c r="E258">
        <v>15</v>
      </c>
      <c r="F258">
        <v>6</v>
      </c>
      <c r="G258" s="2">
        <f>B258+TIME(F258,0,0)</f>
        <v>34622.25</v>
      </c>
      <c r="H258">
        <v>-23.8</v>
      </c>
      <c r="I258">
        <v>973.9</v>
      </c>
      <c r="J258">
        <v>969.8</v>
      </c>
      <c r="K258">
        <v>9.9</v>
      </c>
      <c r="L258">
        <v>70</v>
      </c>
      <c r="M258">
        <v>9.3</v>
      </c>
      <c r="N258">
        <v>3.4</v>
      </c>
    </row>
    <row r="259" spans="2:14" ht="12">
      <c r="B259" s="1">
        <v>34622</v>
      </c>
      <c r="C259">
        <v>1994</v>
      </c>
      <c r="D259">
        <v>10</v>
      </c>
      <c r="E259">
        <v>15</v>
      </c>
      <c r="F259">
        <v>0</v>
      </c>
      <c r="G259" s="2">
        <f>B259+TIME(F259,0,0)</f>
        <v>34622</v>
      </c>
      <c r="H259">
        <v>-22.2</v>
      </c>
      <c r="I259">
        <v>976.4</v>
      </c>
      <c r="J259">
        <v>972.2</v>
      </c>
      <c r="K259">
        <v>9.9</v>
      </c>
      <c r="L259">
        <v>90</v>
      </c>
      <c r="M259">
        <v>9.9</v>
      </c>
      <c r="N259">
        <v>0</v>
      </c>
    </row>
    <row r="260" spans="2:14" ht="12">
      <c r="B260" s="1">
        <v>34621</v>
      </c>
      <c r="C260">
        <v>1994</v>
      </c>
      <c r="D260">
        <v>10</v>
      </c>
      <c r="E260">
        <v>14</v>
      </c>
      <c r="F260">
        <v>12</v>
      </c>
      <c r="G260" s="2">
        <f>B260+TIME(F260,0,0)</f>
        <v>34621.5</v>
      </c>
      <c r="H260">
        <v>-23.9</v>
      </c>
      <c r="I260">
        <v>982</v>
      </c>
      <c r="J260">
        <v>977.7</v>
      </c>
      <c r="K260">
        <v>0</v>
      </c>
      <c r="L260">
        <v>0</v>
      </c>
      <c r="M260">
        <v>0</v>
      </c>
      <c r="N260">
        <v>0</v>
      </c>
    </row>
    <row r="261" spans="2:14" ht="12">
      <c r="B261" s="1">
        <v>34621</v>
      </c>
      <c r="C261">
        <v>1994</v>
      </c>
      <c r="D261">
        <v>10</v>
      </c>
      <c r="E261">
        <v>14</v>
      </c>
      <c r="F261">
        <v>6</v>
      </c>
      <c r="G261" s="2">
        <f>B261+TIME(F261,0,0)</f>
        <v>34621.25</v>
      </c>
      <c r="H261">
        <v>-19.9</v>
      </c>
      <c r="I261">
        <v>985.9</v>
      </c>
      <c r="J261">
        <v>981.6</v>
      </c>
      <c r="K261">
        <v>0</v>
      </c>
      <c r="L261">
        <v>0</v>
      </c>
      <c r="M261">
        <v>0</v>
      </c>
      <c r="N261">
        <v>0</v>
      </c>
    </row>
    <row r="262" spans="2:14" ht="12">
      <c r="B262" s="1">
        <v>34621</v>
      </c>
      <c r="C262">
        <v>1994</v>
      </c>
      <c r="D262">
        <v>10</v>
      </c>
      <c r="E262">
        <v>14</v>
      </c>
      <c r="F262">
        <v>0</v>
      </c>
      <c r="G262" s="2">
        <f>B262+TIME(F262,0,0)</f>
        <v>34621</v>
      </c>
      <c r="H262">
        <v>-23.9</v>
      </c>
      <c r="I262">
        <v>988.5</v>
      </c>
      <c r="J262">
        <v>984.2</v>
      </c>
      <c r="K262">
        <v>11.1</v>
      </c>
      <c r="L262">
        <v>90</v>
      </c>
      <c r="M262">
        <v>11.1</v>
      </c>
      <c r="N262">
        <v>0</v>
      </c>
    </row>
    <row r="263" spans="2:14" ht="12">
      <c r="B263" s="1">
        <v>34620</v>
      </c>
      <c r="C263">
        <v>1994</v>
      </c>
      <c r="D263">
        <v>10</v>
      </c>
      <c r="E263">
        <v>13</v>
      </c>
      <c r="F263">
        <v>18</v>
      </c>
      <c r="G263" s="2">
        <f>B263+TIME(F263,0,0)</f>
        <v>34620.75</v>
      </c>
      <c r="H263">
        <v>-24.9</v>
      </c>
      <c r="I263">
        <v>990.3</v>
      </c>
      <c r="J263">
        <v>986</v>
      </c>
      <c r="K263">
        <v>12.1</v>
      </c>
      <c r="L263">
        <v>120</v>
      </c>
      <c r="M263">
        <v>10.5</v>
      </c>
      <c r="N263">
        <v>-6.1</v>
      </c>
    </row>
    <row r="264" spans="2:14" ht="12">
      <c r="B264" s="1">
        <v>34620</v>
      </c>
      <c r="C264">
        <v>1994</v>
      </c>
      <c r="D264">
        <v>10</v>
      </c>
      <c r="E264">
        <v>13</v>
      </c>
      <c r="F264">
        <v>12</v>
      </c>
      <c r="G264" s="2">
        <f>B264+TIME(F264,0,0)</f>
        <v>34620.5</v>
      </c>
      <c r="H264">
        <v>-24.6</v>
      </c>
      <c r="I264">
        <v>991.2</v>
      </c>
      <c r="J264">
        <v>986.9</v>
      </c>
      <c r="K264">
        <v>9.9</v>
      </c>
      <c r="L264">
        <v>130</v>
      </c>
      <c r="M264">
        <v>7.6</v>
      </c>
      <c r="N264">
        <v>-6.4</v>
      </c>
    </row>
    <row r="265" spans="2:14" ht="12">
      <c r="B265" s="1">
        <v>34620</v>
      </c>
      <c r="C265">
        <v>1994</v>
      </c>
      <c r="D265">
        <v>10</v>
      </c>
      <c r="E265">
        <v>13</v>
      </c>
      <c r="F265">
        <v>6</v>
      </c>
      <c r="G265" s="2">
        <f>B265+TIME(F265,0,0)</f>
        <v>34620.25</v>
      </c>
      <c r="H265">
        <v>-24.2</v>
      </c>
      <c r="I265">
        <v>991.7</v>
      </c>
      <c r="J265">
        <v>987.3</v>
      </c>
      <c r="K265">
        <v>16</v>
      </c>
      <c r="L265">
        <v>100</v>
      </c>
      <c r="M265">
        <v>15.8</v>
      </c>
      <c r="N265">
        <v>-2.8</v>
      </c>
    </row>
    <row r="266" spans="2:14" ht="12">
      <c r="B266" s="1">
        <v>34620</v>
      </c>
      <c r="C266">
        <v>1994</v>
      </c>
      <c r="D266">
        <v>10</v>
      </c>
      <c r="E266">
        <v>13</v>
      </c>
      <c r="F266">
        <v>0</v>
      </c>
      <c r="G266" s="2">
        <f>B266+TIME(F266,0,0)</f>
        <v>34620</v>
      </c>
      <c r="H266">
        <v>-24.2</v>
      </c>
      <c r="I266">
        <v>990.5</v>
      </c>
      <c r="J266">
        <v>986.3</v>
      </c>
      <c r="K266">
        <v>18.1</v>
      </c>
      <c r="L266">
        <v>110</v>
      </c>
      <c r="M266">
        <v>17</v>
      </c>
      <c r="N266">
        <v>-6.2</v>
      </c>
    </row>
    <row r="267" spans="2:14" ht="12">
      <c r="B267" s="1">
        <v>34619</v>
      </c>
      <c r="C267">
        <v>1994</v>
      </c>
      <c r="D267">
        <v>10</v>
      </c>
      <c r="E267">
        <v>12</v>
      </c>
      <c r="F267">
        <v>18</v>
      </c>
      <c r="G267" s="2">
        <f>B267+TIME(F267,0,0)</f>
        <v>34619.75</v>
      </c>
      <c r="H267">
        <v>-24.4</v>
      </c>
      <c r="I267">
        <v>988</v>
      </c>
      <c r="J267">
        <v>983.8</v>
      </c>
      <c r="K267">
        <v>18.1</v>
      </c>
      <c r="L267">
        <v>90</v>
      </c>
      <c r="M267">
        <v>18.1</v>
      </c>
      <c r="N267">
        <v>0</v>
      </c>
    </row>
    <row r="268" spans="2:14" ht="12">
      <c r="B268" s="1">
        <v>34619</v>
      </c>
      <c r="C268">
        <v>1994</v>
      </c>
      <c r="D268">
        <v>10</v>
      </c>
      <c r="E268">
        <v>12</v>
      </c>
      <c r="F268">
        <v>0</v>
      </c>
      <c r="G268" s="2">
        <f>B268+TIME(F268,0,0)</f>
        <v>34619</v>
      </c>
      <c r="H268">
        <v>-23.1</v>
      </c>
      <c r="I268">
        <v>983.5</v>
      </c>
      <c r="J268">
        <v>979.2</v>
      </c>
      <c r="K268">
        <v>22</v>
      </c>
      <c r="L268">
        <v>90</v>
      </c>
      <c r="M268">
        <v>22</v>
      </c>
      <c r="N268">
        <v>0</v>
      </c>
    </row>
    <row r="269" spans="2:14" ht="12">
      <c r="B269" s="1">
        <v>34618</v>
      </c>
      <c r="C269">
        <v>1994</v>
      </c>
      <c r="D269">
        <v>10</v>
      </c>
      <c r="E269">
        <v>11</v>
      </c>
      <c r="F269">
        <v>0</v>
      </c>
      <c r="G269" s="2">
        <f>B269+TIME(F269,0,0)</f>
        <v>34618</v>
      </c>
      <c r="H269">
        <v>-23.2</v>
      </c>
      <c r="I269">
        <v>983.5</v>
      </c>
      <c r="J269">
        <v>979.2</v>
      </c>
      <c r="K269">
        <v>22</v>
      </c>
      <c r="L269">
        <v>90</v>
      </c>
      <c r="M269">
        <v>22</v>
      </c>
      <c r="N269">
        <v>0</v>
      </c>
    </row>
    <row r="270" spans="2:14" ht="12">
      <c r="B270" s="1">
        <v>34617</v>
      </c>
      <c r="C270">
        <v>1994</v>
      </c>
      <c r="D270">
        <v>10</v>
      </c>
      <c r="E270">
        <v>10</v>
      </c>
      <c r="F270">
        <v>18</v>
      </c>
      <c r="G270" s="2">
        <f>B270+TIME(F270,0,0)</f>
        <v>34617.75</v>
      </c>
      <c r="H270">
        <v>-17.8</v>
      </c>
      <c r="I270">
        <v>985.1</v>
      </c>
      <c r="J270">
        <v>980.8</v>
      </c>
      <c r="K270">
        <v>14</v>
      </c>
      <c r="L270">
        <v>90</v>
      </c>
      <c r="M270">
        <v>14</v>
      </c>
      <c r="N270">
        <v>0</v>
      </c>
    </row>
    <row r="271" spans="2:14" ht="12">
      <c r="B271" s="1">
        <v>34617</v>
      </c>
      <c r="C271">
        <v>1994</v>
      </c>
      <c r="D271">
        <v>10</v>
      </c>
      <c r="E271">
        <v>10</v>
      </c>
      <c r="F271">
        <v>12</v>
      </c>
      <c r="G271" s="2">
        <f>B271+TIME(F271,0,0)</f>
        <v>34617.5</v>
      </c>
      <c r="H271">
        <v>-14.8</v>
      </c>
      <c r="I271">
        <v>983.3</v>
      </c>
      <c r="J271">
        <v>979</v>
      </c>
      <c r="K271">
        <v>0</v>
      </c>
      <c r="L271">
        <v>0</v>
      </c>
      <c r="M271">
        <v>0</v>
      </c>
      <c r="N271">
        <v>0</v>
      </c>
    </row>
    <row r="272" spans="2:14" ht="12">
      <c r="B272" s="1">
        <v>34617</v>
      </c>
      <c r="C272">
        <v>1994</v>
      </c>
      <c r="D272">
        <v>10</v>
      </c>
      <c r="E272">
        <v>10</v>
      </c>
      <c r="F272">
        <v>6</v>
      </c>
      <c r="G272" s="2">
        <f>B272+TIME(F272,0,0)</f>
        <v>34617.25</v>
      </c>
      <c r="H272">
        <v>-14.2</v>
      </c>
      <c r="I272">
        <v>982</v>
      </c>
      <c r="J272">
        <v>977.7</v>
      </c>
      <c r="K272">
        <v>0</v>
      </c>
      <c r="L272">
        <v>0</v>
      </c>
      <c r="M272">
        <v>0</v>
      </c>
      <c r="N272">
        <v>0</v>
      </c>
    </row>
    <row r="273" spans="2:14" ht="12">
      <c r="B273" s="1">
        <v>34616</v>
      </c>
      <c r="C273">
        <v>1994</v>
      </c>
      <c r="D273">
        <v>10</v>
      </c>
      <c r="E273">
        <v>9</v>
      </c>
      <c r="F273">
        <v>18</v>
      </c>
      <c r="G273" s="2">
        <f>B273+TIME(F273,0,0)</f>
        <v>34616.75</v>
      </c>
      <c r="H273">
        <v>-17.6</v>
      </c>
      <c r="I273">
        <v>978.9</v>
      </c>
      <c r="J273">
        <v>974.7</v>
      </c>
      <c r="K273">
        <v>0</v>
      </c>
      <c r="L273">
        <v>0</v>
      </c>
      <c r="M273">
        <v>0</v>
      </c>
      <c r="N273">
        <v>0</v>
      </c>
    </row>
    <row r="274" spans="2:14" ht="12">
      <c r="B274" s="1">
        <v>34616</v>
      </c>
      <c r="C274">
        <v>1994</v>
      </c>
      <c r="D274">
        <v>10</v>
      </c>
      <c r="E274">
        <v>9</v>
      </c>
      <c r="F274">
        <v>6</v>
      </c>
      <c r="G274" s="2">
        <f>B274+TIME(F274,0,0)</f>
        <v>34616.25</v>
      </c>
      <c r="H274">
        <v>-16.6</v>
      </c>
      <c r="I274">
        <v>980.2</v>
      </c>
      <c r="J274">
        <v>976</v>
      </c>
      <c r="K274">
        <v>2.9</v>
      </c>
      <c r="L274">
        <v>100</v>
      </c>
      <c r="M274">
        <v>2.9</v>
      </c>
      <c r="N274">
        <v>-0.5</v>
      </c>
    </row>
    <row r="275" spans="2:14" ht="12">
      <c r="B275" s="1">
        <v>34616</v>
      </c>
      <c r="C275">
        <v>1994</v>
      </c>
      <c r="D275">
        <v>10</v>
      </c>
      <c r="E275">
        <v>9</v>
      </c>
      <c r="F275">
        <v>0</v>
      </c>
      <c r="G275" s="2">
        <f>B275+TIME(F275,0,0)</f>
        <v>34616</v>
      </c>
      <c r="H275">
        <v>-16.1</v>
      </c>
      <c r="I275">
        <v>981.1</v>
      </c>
      <c r="J275">
        <v>976.9</v>
      </c>
      <c r="K275">
        <v>0</v>
      </c>
      <c r="L275">
        <v>0</v>
      </c>
      <c r="M275">
        <v>0</v>
      </c>
      <c r="N275">
        <v>0</v>
      </c>
    </row>
    <row r="276" spans="2:14" ht="12">
      <c r="B276" s="1">
        <v>34615</v>
      </c>
      <c r="C276">
        <v>1994</v>
      </c>
      <c r="D276">
        <v>10</v>
      </c>
      <c r="E276">
        <v>8</v>
      </c>
      <c r="F276">
        <v>18</v>
      </c>
      <c r="G276" s="2">
        <f>B276+TIME(F276,0,0)</f>
        <v>34615.75</v>
      </c>
      <c r="H276">
        <v>-19.2</v>
      </c>
      <c r="I276">
        <v>980.9</v>
      </c>
      <c r="J276">
        <v>976.7</v>
      </c>
      <c r="K276">
        <v>0</v>
      </c>
      <c r="L276">
        <v>0</v>
      </c>
      <c r="M276">
        <v>0</v>
      </c>
      <c r="N276">
        <v>0</v>
      </c>
    </row>
    <row r="277" spans="2:14" ht="12">
      <c r="B277" s="1">
        <v>34615</v>
      </c>
      <c r="C277">
        <v>1994</v>
      </c>
      <c r="D277">
        <v>10</v>
      </c>
      <c r="E277">
        <v>8</v>
      </c>
      <c r="F277">
        <v>12</v>
      </c>
      <c r="G277" s="2">
        <f>B277+TIME(F277,0,0)</f>
        <v>34615.5</v>
      </c>
      <c r="H277">
        <v>-19.9</v>
      </c>
      <c r="I277">
        <v>979.4</v>
      </c>
      <c r="J277">
        <v>975.2</v>
      </c>
      <c r="K277">
        <v>6</v>
      </c>
      <c r="L277">
        <v>330</v>
      </c>
      <c r="M277">
        <v>-3</v>
      </c>
      <c r="N277">
        <v>5.2</v>
      </c>
    </row>
    <row r="278" spans="2:14" ht="12">
      <c r="B278" s="1">
        <v>34615</v>
      </c>
      <c r="C278">
        <v>1994</v>
      </c>
      <c r="D278">
        <v>10</v>
      </c>
      <c r="E278">
        <v>8</v>
      </c>
      <c r="F278">
        <v>6</v>
      </c>
      <c r="G278" s="2">
        <f>B278+TIME(F278,0,0)</f>
        <v>34615.25</v>
      </c>
      <c r="H278">
        <v>-18.4</v>
      </c>
      <c r="I278">
        <v>978.5</v>
      </c>
      <c r="J278">
        <v>974.3</v>
      </c>
      <c r="K278">
        <v>0</v>
      </c>
      <c r="L278">
        <v>0</v>
      </c>
      <c r="M278">
        <v>0</v>
      </c>
      <c r="N278">
        <v>0</v>
      </c>
    </row>
    <row r="279" spans="2:14" ht="12">
      <c r="B279" s="1">
        <v>34614</v>
      </c>
      <c r="C279">
        <v>1994</v>
      </c>
      <c r="D279">
        <v>10</v>
      </c>
      <c r="E279">
        <v>7</v>
      </c>
      <c r="F279">
        <v>18</v>
      </c>
      <c r="G279" s="2">
        <f>B279+TIME(F279,0,0)</f>
        <v>34614.75</v>
      </c>
      <c r="H279">
        <v>-16.1</v>
      </c>
      <c r="I279">
        <v>981.8</v>
      </c>
      <c r="J279">
        <v>977.5</v>
      </c>
      <c r="K279">
        <v>4.1</v>
      </c>
      <c r="L279">
        <v>60</v>
      </c>
      <c r="M279">
        <v>3.6</v>
      </c>
      <c r="N279">
        <v>2.1</v>
      </c>
    </row>
    <row r="280" spans="2:14" ht="12">
      <c r="B280" s="1">
        <v>34614</v>
      </c>
      <c r="C280">
        <v>1994</v>
      </c>
      <c r="D280">
        <v>10</v>
      </c>
      <c r="E280">
        <v>7</v>
      </c>
      <c r="F280">
        <v>0</v>
      </c>
      <c r="G280" s="2">
        <f>B280+TIME(F280,0,0)</f>
        <v>34614</v>
      </c>
      <c r="H280">
        <v>-15.1</v>
      </c>
      <c r="I280">
        <v>986.6</v>
      </c>
      <c r="J280">
        <v>982.1</v>
      </c>
      <c r="K280">
        <v>24</v>
      </c>
      <c r="L280">
        <v>60</v>
      </c>
      <c r="M280">
        <v>20.8</v>
      </c>
      <c r="N280">
        <v>12</v>
      </c>
    </row>
    <row r="281" spans="2:14" ht="12">
      <c r="B281" s="1">
        <v>34613</v>
      </c>
      <c r="C281">
        <v>1994</v>
      </c>
      <c r="D281">
        <v>10</v>
      </c>
      <c r="E281">
        <v>6</v>
      </c>
      <c r="F281">
        <v>18</v>
      </c>
      <c r="G281" s="2">
        <f>B281+TIME(F281,0,0)</f>
        <v>34613.75</v>
      </c>
      <c r="H281">
        <v>-13.2</v>
      </c>
      <c r="I281">
        <v>987.4</v>
      </c>
      <c r="J281">
        <v>983.1</v>
      </c>
      <c r="K281">
        <v>0</v>
      </c>
      <c r="L281">
        <v>0</v>
      </c>
      <c r="M281">
        <v>0</v>
      </c>
      <c r="N281">
        <v>0</v>
      </c>
    </row>
    <row r="282" spans="2:14" ht="12">
      <c r="B282" s="1">
        <v>34613</v>
      </c>
      <c r="C282">
        <v>1994</v>
      </c>
      <c r="D282">
        <v>10</v>
      </c>
      <c r="E282">
        <v>6</v>
      </c>
      <c r="F282">
        <v>12</v>
      </c>
      <c r="G282" s="2">
        <f>B282+TIME(F282,0,0)</f>
        <v>34613.5</v>
      </c>
      <c r="H282">
        <v>-7</v>
      </c>
      <c r="I282">
        <v>986</v>
      </c>
      <c r="J282">
        <v>981.7</v>
      </c>
      <c r="K282">
        <v>9</v>
      </c>
      <c r="L282">
        <v>90</v>
      </c>
      <c r="M282">
        <v>9</v>
      </c>
      <c r="N282">
        <v>0</v>
      </c>
    </row>
    <row r="283" spans="2:14" ht="12">
      <c r="B283" s="1">
        <v>34613</v>
      </c>
      <c r="C283">
        <v>1994</v>
      </c>
      <c r="D283">
        <v>10</v>
      </c>
      <c r="E283">
        <v>6</v>
      </c>
      <c r="F283">
        <v>6</v>
      </c>
      <c r="G283" s="2">
        <f>B283+TIME(F283,0,0)</f>
        <v>34613.25</v>
      </c>
      <c r="H283">
        <v>-6</v>
      </c>
      <c r="I283">
        <v>984.3</v>
      </c>
      <c r="J283">
        <v>980</v>
      </c>
      <c r="K283">
        <v>13.1</v>
      </c>
      <c r="L283">
        <v>180</v>
      </c>
      <c r="M283">
        <v>0</v>
      </c>
      <c r="N283">
        <v>-13.1</v>
      </c>
    </row>
    <row r="284" spans="2:14" ht="12">
      <c r="B284" s="1">
        <v>34613</v>
      </c>
      <c r="C284">
        <v>1994</v>
      </c>
      <c r="D284">
        <v>10</v>
      </c>
      <c r="E284">
        <v>6</v>
      </c>
      <c r="F284">
        <v>0</v>
      </c>
      <c r="G284" s="2">
        <f>B284+TIME(F284,0,0)</f>
        <v>34613</v>
      </c>
      <c r="H284">
        <v>-6.5</v>
      </c>
      <c r="I284">
        <v>982.1</v>
      </c>
      <c r="J284">
        <v>977.8</v>
      </c>
      <c r="K284">
        <v>12.1</v>
      </c>
      <c r="L284">
        <v>210</v>
      </c>
      <c r="M284">
        <v>-6</v>
      </c>
      <c r="N284">
        <v>-10.5</v>
      </c>
    </row>
    <row r="285" spans="2:14" ht="12">
      <c r="B285" s="1">
        <v>34612</v>
      </c>
      <c r="C285">
        <v>1994</v>
      </c>
      <c r="D285">
        <v>10</v>
      </c>
      <c r="E285">
        <v>5</v>
      </c>
      <c r="F285">
        <v>6</v>
      </c>
      <c r="G285" s="2">
        <f>B285+TIME(F285,0,0)</f>
        <v>34612.25</v>
      </c>
      <c r="H285">
        <v>-9.8</v>
      </c>
      <c r="I285">
        <v>979.6</v>
      </c>
      <c r="J285">
        <v>975.4</v>
      </c>
      <c r="K285">
        <v>9.9</v>
      </c>
      <c r="L285">
        <v>80</v>
      </c>
      <c r="M285">
        <v>9.7</v>
      </c>
      <c r="N285">
        <v>1.7</v>
      </c>
    </row>
    <row r="286" spans="2:14" ht="12">
      <c r="B286" s="1">
        <v>34611</v>
      </c>
      <c r="C286">
        <v>1994</v>
      </c>
      <c r="D286">
        <v>10</v>
      </c>
      <c r="E286">
        <v>4</v>
      </c>
      <c r="F286">
        <v>18</v>
      </c>
      <c r="G286" s="2">
        <f>B286+TIME(F286,0,0)</f>
        <v>34611.75</v>
      </c>
      <c r="H286">
        <v>-19.4</v>
      </c>
      <c r="I286">
        <v>985.8</v>
      </c>
      <c r="J286">
        <v>981.5</v>
      </c>
      <c r="K286">
        <v>1.9</v>
      </c>
      <c r="L286">
        <v>320</v>
      </c>
      <c r="M286">
        <v>-1.2</v>
      </c>
      <c r="N286">
        <v>1.5</v>
      </c>
    </row>
    <row r="287" spans="2:14" ht="12">
      <c r="B287" s="1">
        <v>34611</v>
      </c>
      <c r="C287">
        <v>1994</v>
      </c>
      <c r="D287">
        <v>10</v>
      </c>
      <c r="E287">
        <v>4</v>
      </c>
      <c r="F287">
        <v>12</v>
      </c>
      <c r="G287" s="2">
        <f>B287+TIME(F287,0,0)</f>
        <v>34611.5</v>
      </c>
      <c r="H287">
        <v>-16.9</v>
      </c>
      <c r="I287">
        <v>988.1</v>
      </c>
      <c r="J287">
        <v>983.8</v>
      </c>
      <c r="K287">
        <v>1.9</v>
      </c>
      <c r="L287">
        <v>60</v>
      </c>
      <c r="M287">
        <v>1.6</v>
      </c>
      <c r="N287">
        <v>1</v>
      </c>
    </row>
    <row r="288" spans="2:14" ht="12">
      <c r="B288" s="1">
        <v>34611</v>
      </c>
      <c r="C288">
        <v>1994</v>
      </c>
      <c r="D288">
        <v>10</v>
      </c>
      <c r="E288">
        <v>4</v>
      </c>
      <c r="F288">
        <v>6</v>
      </c>
      <c r="G288" s="2">
        <f>B288+TIME(F288,0,0)</f>
        <v>34611.25</v>
      </c>
      <c r="H288">
        <v>-14.2</v>
      </c>
      <c r="I288">
        <v>991.4</v>
      </c>
      <c r="J288">
        <v>987.1</v>
      </c>
      <c r="K288">
        <v>16</v>
      </c>
      <c r="L288">
        <v>60</v>
      </c>
      <c r="M288">
        <v>13.9</v>
      </c>
      <c r="N288">
        <v>8</v>
      </c>
    </row>
    <row r="289" spans="2:14" ht="12">
      <c r="B289" s="1">
        <v>34611</v>
      </c>
      <c r="C289">
        <v>1994</v>
      </c>
      <c r="D289">
        <v>10</v>
      </c>
      <c r="E289">
        <v>4</v>
      </c>
      <c r="F289">
        <v>0</v>
      </c>
      <c r="G289" s="2">
        <f>B289+TIME(F289,0,0)</f>
        <v>34611</v>
      </c>
      <c r="H289">
        <v>-12.4</v>
      </c>
      <c r="I289">
        <v>994.4</v>
      </c>
      <c r="J289">
        <v>990.1</v>
      </c>
      <c r="K289">
        <v>15</v>
      </c>
      <c r="L289">
        <v>60</v>
      </c>
      <c r="M289">
        <v>13</v>
      </c>
      <c r="N289">
        <v>7.5</v>
      </c>
    </row>
    <row r="290" spans="2:14" ht="12">
      <c r="B290" s="1">
        <v>34610</v>
      </c>
      <c r="C290">
        <v>1994</v>
      </c>
      <c r="D290">
        <v>10</v>
      </c>
      <c r="E290">
        <v>3</v>
      </c>
      <c r="F290">
        <v>18</v>
      </c>
      <c r="G290" s="2">
        <f>B290+TIME(F290,0,0)</f>
        <v>34610.75</v>
      </c>
      <c r="H290">
        <v>-15.9</v>
      </c>
      <c r="I290">
        <v>997.4</v>
      </c>
      <c r="J290">
        <v>993.1</v>
      </c>
      <c r="K290">
        <v>15</v>
      </c>
      <c r="L290">
        <v>80</v>
      </c>
      <c r="M290">
        <v>14.8</v>
      </c>
      <c r="N290">
        <v>2.6</v>
      </c>
    </row>
    <row r="291" spans="2:14" ht="12">
      <c r="B291" s="1">
        <v>34610</v>
      </c>
      <c r="C291">
        <v>1994</v>
      </c>
      <c r="D291">
        <v>10</v>
      </c>
      <c r="E291">
        <v>3</v>
      </c>
      <c r="F291">
        <v>12</v>
      </c>
      <c r="G291" s="2">
        <f>B291+TIME(F291,0,0)</f>
        <v>34610.5</v>
      </c>
      <c r="H291">
        <v>-16.1</v>
      </c>
      <c r="I291">
        <v>999.6</v>
      </c>
      <c r="J291">
        <v>995.3</v>
      </c>
      <c r="K291">
        <v>15</v>
      </c>
      <c r="L291">
        <v>160</v>
      </c>
      <c r="M291">
        <v>5.1</v>
      </c>
      <c r="N291">
        <v>-14.1</v>
      </c>
    </row>
    <row r="292" spans="2:14" ht="12">
      <c r="B292" s="1">
        <v>34609</v>
      </c>
      <c r="C292">
        <v>1994</v>
      </c>
      <c r="D292">
        <v>10</v>
      </c>
      <c r="E292">
        <v>2</v>
      </c>
      <c r="F292">
        <v>0</v>
      </c>
      <c r="G292" s="2">
        <f>B292+TIME(F292,0,0)</f>
        <v>34609</v>
      </c>
      <c r="H292">
        <v>-6.8</v>
      </c>
      <c r="I292">
        <v>992.1</v>
      </c>
      <c r="J292">
        <v>987.7</v>
      </c>
      <c r="K292">
        <v>20.1</v>
      </c>
      <c r="L292">
        <v>160</v>
      </c>
      <c r="M292">
        <v>6.9</v>
      </c>
      <c r="N292">
        <v>-18.9</v>
      </c>
    </row>
    <row r="293" spans="2:14" ht="12">
      <c r="B293" s="1">
        <v>34608</v>
      </c>
      <c r="C293">
        <v>1994</v>
      </c>
      <c r="D293">
        <v>10</v>
      </c>
      <c r="E293">
        <v>1</v>
      </c>
      <c r="F293">
        <v>18</v>
      </c>
      <c r="G293" s="2">
        <f>B293+TIME(F293,0,0)</f>
        <v>34608.75</v>
      </c>
      <c r="H293">
        <v>-9.3</v>
      </c>
      <c r="I293">
        <v>987.5</v>
      </c>
      <c r="J293">
        <v>983.2</v>
      </c>
      <c r="K293">
        <v>25.2</v>
      </c>
      <c r="L293">
        <v>170</v>
      </c>
      <c r="M293">
        <v>4.4</v>
      </c>
      <c r="N293">
        <v>-24.8</v>
      </c>
    </row>
    <row r="294" spans="2:14" ht="12">
      <c r="B294" s="1">
        <v>34608</v>
      </c>
      <c r="C294">
        <v>1994</v>
      </c>
      <c r="D294">
        <v>10</v>
      </c>
      <c r="E294">
        <v>1</v>
      </c>
      <c r="F294">
        <v>12</v>
      </c>
      <c r="G294" s="2">
        <f>B294+TIME(F294,0,0)</f>
        <v>34608.5</v>
      </c>
      <c r="H294">
        <v>-13.2</v>
      </c>
      <c r="I294">
        <v>991.8</v>
      </c>
      <c r="J294">
        <v>987.5</v>
      </c>
      <c r="K294">
        <v>11.1</v>
      </c>
      <c r="L294">
        <v>100</v>
      </c>
      <c r="M294">
        <v>10.9</v>
      </c>
      <c r="N294">
        <v>-1.9</v>
      </c>
    </row>
    <row r="295" spans="2:14" ht="12">
      <c r="B295" s="1">
        <v>34608</v>
      </c>
      <c r="C295">
        <v>1994</v>
      </c>
      <c r="D295">
        <v>10</v>
      </c>
      <c r="E295">
        <v>1</v>
      </c>
      <c r="F295">
        <v>6</v>
      </c>
      <c r="G295" s="2">
        <f>B295+TIME(F295,0,0)</f>
        <v>34608.25</v>
      </c>
      <c r="H295">
        <v>-15.7</v>
      </c>
      <c r="I295">
        <v>993.6</v>
      </c>
      <c r="J295">
        <v>989.3</v>
      </c>
      <c r="K295">
        <v>14</v>
      </c>
      <c r="L295">
        <v>100</v>
      </c>
      <c r="M295">
        <v>13.8</v>
      </c>
      <c r="N295">
        <v>-2.4</v>
      </c>
    </row>
    <row r="296" spans="2:14" ht="12">
      <c r="B296" s="1">
        <v>34607</v>
      </c>
      <c r="C296">
        <v>1994</v>
      </c>
      <c r="D296">
        <v>9</v>
      </c>
      <c r="E296">
        <v>30</v>
      </c>
      <c r="F296">
        <v>18</v>
      </c>
      <c r="G296" s="2">
        <f>B296+TIME(F296,0,0)</f>
        <v>34607.75</v>
      </c>
      <c r="H296">
        <v>-10.8</v>
      </c>
      <c r="I296">
        <v>1000</v>
      </c>
      <c r="J296">
        <v>995.7</v>
      </c>
      <c r="K296">
        <v>9.9</v>
      </c>
      <c r="L296">
        <v>90</v>
      </c>
      <c r="M296">
        <v>9.9</v>
      </c>
      <c r="N296">
        <v>0</v>
      </c>
    </row>
    <row r="297" spans="2:14" ht="12">
      <c r="B297" s="1">
        <v>34607</v>
      </c>
      <c r="C297">
        <v>1994</v>
      </c>
      <c r="D297">
        <v>9</v>
      </c>
      <c r="E297">
        <v>30</v>
      </c>
      <c r="F297">
        <v>12</v>
      </c>
      <c r="G297" s="2">
        <f>B297+TIME(F297,0,0)</f>
        <v>34607.5</v>
      </c>
      <c r="H297">
        <v>-15.1</v>
      </c>
      <c r="I297">
        <v>1003.6</v>
      </c>
      <c r="J297">
        <v>999.2</v>
      </c>
      <c r="K297">
        <v>1.9</v>
      </c>
      <c r="L297">
        <v>120</v>
      </c>
      <c r="M297">
        <v>1.6</v>
      </c>
      <c r="N297">
        <v>-1</v>
      </c>
    </row>
    <row r="298" spans="2:14" ht="12">
      <c r="B298" s="1">
        <v>34607</v>
      </c>
      <c r="C298">
        <v>1994</v>
      </c>
      <c r="D298">
        <v>9</v>
      </c>
      <c r="E298">
        <v>30</v>
      </c>
      <c r="F298">
        <v>6</v>
      </c>
      <c r="G298" s="2">
        <f>B298+TIME(F298,0,0)</f>
        <v>34607.25</v>
      </c>
      <c r="H298">
        <v>-20.9</v>
      </c>
      <c r="I298">
        <v>1005</v>
      </c>
      <c r="J298">
        <v>1000.6</v>
      </c>
      <c r="K298">
        <v>20.1</v>
      </c>
      <c r="L298">
        <v>90</v>
      </c>
      <c r="M298">
        <v>20.1</v>
      </c>
      <c r="N298">
        <v>0</v>
      </c>
    </row>
    <row r="299" spans="2:14" ht="12">
      <c r="B299" s="1">
        <v>34607</v>
      </c>
      <c r="C299">
        <v>1994</v>
      </c>
      <c r="D299">
        <v>9</v>
      </c>
      <c r="E299">
        <v>30</v>
      </c>
      <c r="F299">
        <v>0</v>
      </c>
      <c r="G299" s="2">
        <f>B299+TIME(F299,0,0)</f>
        <v>34607</v>
      </c>
      <c r="H299">
        <v>-21.4</v>
      </c>
      <c r="I299">
        <v>1007.6</v>
      </c>
      <c r="J299">
        <v>1003.2</v>
      </c>
      <c r="K299">
        <v>2.9</v>
      </c>
      <c r="L299">
        <v>270</v>
      </c>
      <c r="M299">
        <v>-2.9</v>
      </c>
      <c r="N299">
        <v>0</v>
      </c>
    </row>
    <row r="300" spans="2:14" ht="12">
      <c r="B300" s="1">
        <v>34606</v>
      </c>
      <c r="C300">
        <v>1994</v>
      </c>
      <c r="D300">
        <v>9</v>
      </c>
      <c r="E300">
        <v>29</v>
      </c>
      <c r="F300">
        <v>18</v>
      </c>
      <c r="G300" s="2">
        <f>B300+TIME(F300,0,0)</f>
        <v>34606.75</v>
      </c>
      <c r="H300">
        <v>-23.4</v>
      </c>
      <c r="I300">
        <v>1006.7</v>
      </c>
      <c r="J300">
        <v>1002.3</v>
      </c>
      <c r="K300">
        <v>15</v>
      </c>
      <c r="L300">
        <v>120</v>
      </c>
      <c r="M300">
        <v>13</v>
      </c>
      <c r="N300">
        <v>-7.5</v>
      </c>
    </row>
    <row r="301" spans="2:14" ht="12">
      <c r="B301" s="1">
        <v>34606</v>
      </c>
      <c r="C301">
        <v>1994</v>
      </c>
      <c r="D301">
        <v>9</v>
      </c>
      <c r="E301">
        <v>29</v>
      </c>
      <c r="F301">
        <v>12</v>
      </c>
      <c r="G301" s="2">
        <f>B301+TIME(F301,0,0)</f>
        <v>34606.5</v>
      </c>
      <c r="H301">
        <v>-22.8</v>
      </c>
      <c r="I301">
        <v>1005.9</v>
      </c>
      <c r="J301">
        <v>1001.5</v>
      </c>
      <c r="K301">
        <v>9.9</v>
      </c>
      <c r="L301">
        <v>60</v>
      </c>
      <c r="M301">
        <v>8.6</v>
      </c>
      <c r="N301">
        <v>5</v>
      </c>
    </row>
    <row r="302" spans="2:14" ht="12">
      <c r="B302" s="1">
        <v>34606</v>
      </c>
      <c r="C302">
        <v>1994</v>
      </c>
      <c r="D302">
        <v>9</v>
      </c>
      <c r="E302">
        <v>29</v>
      </c>
      <c r="F302">
        <v>6</v>
      </c>
      <c r="G302" s="2">
        <f>B302+TIME(F302,0,0)</f>
        <v>34606.25</v>
      </c>
      <c r="H302">
        <v>-22.8</v>
      </c>
      <c r="I302">
        <v>1005.2</v>
      </c>
      <c r="J302">
        <v>1000.8</v>
      </c>
      <c r="K302">
        <v>15</v>
      </c>
      <c r="L302">
        <v>60</v>
      </c>
      <c r="M302">
        <v>13</v>
      </c>
      <c r="N302">
        <v>7.5</v>
      </c>
    </row>
    <row r="303" spans="2:14" ht="12">
      <c r="B303" s="1">
        <v>34606</v>
      </c>
      <c r="C303">
        <v>1994</v>
      </c>
      <c r="D303">
        <v>9</v>
      </c>
      <c r="E303">
        <v>29</v>
      </c>
      <c r="F303">
        <v>0</v>
      </c>
      <c r="G303" s="2">
        <f>B303+TIME(F303,0,0)</f>
        <v>34606</v>
      </c>
      <c r="H303">
        <v>-21.4</v>
      </c>
      <c r="I303">
        <v>1005.4</v>
      </c>
      <c r="J303">
        <v>1001</v>
      </c>
      <c r="K303">
        <v>14</v>
      </c>
      <c r="L303">
        <v>100</v>
      </c>
      <c r="M303">
        <v>13.8</v>
      </c>
      <c r="N303">
        <v>-2.4</v>
      </c>
    </row>
    <row r="304" spans="2:14" ht="12">
      <c r="B304" s="1">
        <v>34605</v>
      </c>
      <c r="C304">
        <v>1994</v>
      </c>
      <c r="D304">
        <v>9</v>
      </c>
      <c r="E304">
        <v>28</v>
      </c>
      <c r="F304">
        <v>18</v>
      </c>
      <c r="G304" s="2">
        <f>B304+TIME(F304,0,0)</f>
        <v>34605.75</v>
      </c>
      <c r="H304">
        <v>-25.1</v>
      </c>
      <c r="I304">
        <v>1002.2</v>
      </c>
      <c r="J304">
        <v>997.9</v>
      </c>
      <c r="K304">
        <v>2.9</v>
      </c>
      <c r="L304">
        <v>270</v>
      </c>
      <c r="M304">
        <v>-2.9</v>
      </c>
      <c r="N304">
        <v>0</v>
      </c>
    </row>
    <row r="305" spans="2:14" ht="12">
      <c r="B305" s="1">
        <v>34605</v>
      </c>
      <c r="C305">
        <v>1994</v>
      </c>
      <c r="D305">
        <v>9</v>
      </c>
      <c r="E305">
        <v>28</v>
      </c>
      <c r="F305">
        <v>12</v>
      </c>
      <c r="G305" s="2">
        <f>B305+TIME(F305,0,0)</f>
        <v>34605.5</v>
      </c>
      <c r="H305">
        <v>-27.6</v>
      </c>
      <c r="I305">
        <v>999.4</v>
      </c>
      <c r="J305">
        <v>995.1</v>
      </c>
      <c r="K305">
        <v>0</v>
      </c>
      <c r="L305">
        <v>0</v>
      </c>
      <c r="M305">
        <v>0</v>
      </c>
      <c r="N305">
        <v>0</v>
      </c>
    </row>
    <row r="306" spans="2:14" ht="12">
      <c r="B306" s="1">
        <v>34605</v>
      </c>
      <c r="C306">
        <v>1994</v>
      </c>
      <c r="D306">
        <v>9</v>
      </c>
      <c r="E306">
        <v>28</v>
      </c>
      <c r="F306">
        <v>6</v>
      </c>
      <c r="G306" s="2">
        <f>B306+TIME(F306,0,0)</f>
        <v>34605.25</v>
      </c>
      <c r="H306">
        <v>-27.9</v>
      </c>
      <c r="I306">
        <v>997.6</v>
      </c>
      <c r="J306">
        <v>993.3</v>
      </c>
      <c r="K306">
        <v>0</v>
      </c>
      <c r="L306">
        <v>0</v>
      </c>
      <c r="M306">
        <v>0</v>
      </c>
      <c r="N306">
        <v>0</v>
      </c>
    </row>
    <row r="307" spans="2:14" ht="12">
      <c r="B307" s="1">
        <v>34605</v>
      </c>
      <c r="C307">
        <v>1994</v>
      </c>
      <c r="D307">
        <v>9</v>
      </c>
      <c r="E307">
        <v>28</v>
      </c>
      <c r="F307">
        <v>0</v>
      </c>
      <c r="G307" s="2">
        <f>B307+TIME(F307,0,0)</f>
        <v>34605</v>
      </c>
      <c r="H307">
        <v>-25.1</v>
      </c>
      <c r="I307">
        <v>997.6</v>
      </c>
      <c r="J307">
        <v>993.4</v>
      </c>
      <c r="K307">
        <v>6</v>
      </c>
      <c r="L307">
        <v>360</v>
      </c>
      <c r="M307">
        <v>0</v>
      </c>
      <c r="N307">
        <v>6</v>
      </c>
    </row>
    <row r="308" spans="2:14" ht="12">
      <c r="B308" s="1">
        <v>34604</v>
      </c>
      <c r="C308">
        <v>1994</v>
      </c>
      <c r="D308">
        <v>9</v>
      </c>
      <c r="E308">
        <v>27</v>
      </c>
      <c r="F308">
        <v>18</v>
      </c>
      <c r="G308" s="2">
        <f>B308+TIME(F308,0,0)</f>
        <v>34604.75</v>
      </c>
      <c r="H308">
        <v>-26.9</v>
      </c>
      <c r="I308">
        <v>997.8</v>
      </c>
      <c r="J308">
        <v>993.5</v>
      </c>
      <c r="K308">
        <v>2.9</v>
      </c>
      <c r="L308">
        <v>100</v>
      </c>
      <c r="M308">
        <v>2.9</v>
      </c>
      <c r="N308">
        <v>-0.5</v>
      </c>
    </row>
    <row r="309" spans="2:14" ht="12">
      <c r="B309" s="1">
        <v>34604</v>
      </c>
      <c r="C309">
        <v>1994</v>
      </c>
      <c r="D309">
        <v>9</v>
      </c>
      <c r="E309">
        <v>27</v>
      </c>
      <c r="F309">
        <v>12</v>
      </c>
      <c r="G309" s="2">
        <f>B309+TIME(F309,0,0)</f>
        <v>34604.5</v>
      </c>
      <c r="H309">
        <v>-24.9</v>
      </c>
      <c r="I309">
        <v>996.9</v>
      </c>
      <c r="J309">
        <v>992.6</v>
      </c>
      <c r="K309">
        <v>20.1</v>
      </c>
      <c r="L309">
        <v>90</v>
      </c>
      <c r="M309">
        <v>20.1</v>
      </c>
      <c r="N309">
        <v>0</v>
      </c>
    </row>
    <row r="310" spans="2:14" ht="12">
      <c r="B310" s="1">
        <v>34604</v>
      </c>
      <c r="C310">
        <v>1994</v>
      </c>
      <c r="D310">
        <v>9</v>
      </c>
      <c r="E310">
        <v>27</v>
      </c>
      <c r="F310">
        <v>6</v>
      </c>
      <c r="G310" s="2">
        <f>B310+TIME(F310,0,0)</f>
        <v>34604.25</v>
      </c>
      <c r="H310">
        <v>-22.1</v>
      </c>
      <c r="I310">
        <v>995.8</v>
      </c>
      <c r="J310">
        <v>991.5</v>
      </c>
      <c r="K310">
        <v>6</v>
      </c>
      <c r="L310">
        <v>80</v>
      </c>
      <c r="M310">
        <v>5.9</v>
      </c>
      <c r="N310">
        <v>1</v>
      </c>
    </row>
    <row r="311" spans="2:14" ht="12">
      <c r="B311" s="1">
        <v>34604</v>
      </c>
      <c r="C311">
        <v>1994</v>
      </c>
      <c r="D311">
        <v>9</v>
      </c>
      <c r="E311">
        <v>27</v>
      </c>
      <c r="F311">
        <v>0</v>
      </c>
      <c r="G311" s="2">
        <f>B311+TIME(F311,0,0)</f>
        <v>34604</v>
      </c>
      <c r="H311">
        <v>-21.1</v>
      </c>
      <c r="I311">
        <v>995</v>
      </c>
      <c r="J311">
        <v>990.7</v>
      </c>
      <c r="K311">
        <v>20.1</v>
      </c>
      <c r="L311">
        <v>70</v>
      </c>
      <c r="M311">
        <v>18.9</v>
      </c>
      <c r="N311">
        <v>6.9</v>
      </c>
    </row>
    <row r="312" spans="2:14" ht="12">
      <c r="B312" s="1">
        <v>34603</v>
      </c>
      <c r="C312">
        <v>1994</v>
      </c>
      <c r="D312">
        <v>9</v>
      </c>
      <c r="E312">
        <v>26</v>
      </c>
      <c r="F312">
        <v>18</v>
      </c>
      <c r="G312" s="2">
        <f>B312+TIME(F312,0,0)</f>
        <v>34603.75</v>
      </c>
      <c r="H312">
        <v>-21.6</v>
      </c>
      <c r="I312">
        <v>997.1</v>
      </c>
      <c r="J312">
        <v>992.8</v>
      </c>
      <c r="K312">
        <v>16</v>
      </c>
      <c r="L312">
        <v>80</v>
      </c>
      <c r="M312">
        <v>15.8</v>
      </c>
      <c r="N312">
        <v>2.8</v>
      </c>
    </row>
    <row r="313" spans="2:14" ht="12">
      <c r="B313" s="1">
        <v>34603</v>
      </c>
      <c r="C313">
        <v>1994</v>
      </c>
      <c r="D313">
        <v>9</v>
      </c>
      <c r="E313">
        <v>26</v>
      </c>
      <c r="F313">
        <v>12</v>
      </c>
      <c r="G313" s="2">
        <f>B313+TIME(F313,0,0)</f>
        <v>34603.5</v>
      </c>
      <c r="H313">
        <v>-22.9</v>
      </c>
      <c r="I313">
        <v>999.6</v>
      </c>
      <c r="J313">
        <v>995.3</v>
      </c>
      <c r="K313">
        <v>1.9</v>
      </c>
      <c r="L313">
        <v>150</v>
      </c>
      <c r="M313">
        <v>0.9</v>
      </c>
      <c r="N313">
        <v>-1.6</v>
      </c>
    </row>
    <row r="314" spans="2:14" ht="12">
      <c r="B314" s="1">
        <v>34603</v>
      </c>
      <c r="C314">
        <v>1994</v>
      </c>
      <c r="D314">
        <v>9</v>
      </c>
      <c r="E314">
        <v>26</v>
      </c>
      <c r="F314">
        <v>6</v>
      </c>
      <c r="G314" s="2">
        <f>B314+TIME(F314,0,0)</f>
        <v>34603.25</v>
      </c>
      <c r="H314">
        <v>-25.4</v>
      </c>
      <c r="I314">
        <v>1002.9</v>
      </c>
      <c r="J314">
        <v>998.6</v>
      </c>
      <c r="K314">
        <v>2.9</v>
      </c>
      <c r="L314">
        <v>320</v>
      </c>
      <c r="M314">
        <v>-1.9</v>
      </c>
      <c r="N314">
        <v>2.2</v>
      </c>
    </row>
    <row r="315" spans="2:14" ht="12">
      <c r="B315" s="1">
        <v>34603</v>
      </c>
      <c r="C315">
        <v>1994</v>
      </c>
      <c r="D315">
        <v>9</v>
      </c>
      <c r="E315">
        <v>26</v>
      </c>
      <c r="F315">
        <v>0</v>
      </c>
      <c r="G315" s="2">
        <f>B315+TIME(F315,0,0)</f>
        <v>34603</v>
      </c>
      <c r="H315">
        <v>-27.6</v>
      </c>
      <c r="I315">
        <v>1007.7</v>
      </c>
      <c r="J315">
        <v>1003.3</v>
      </c>
      <c r="K315">
        <v>4.1</v>
      </c>
      <c r="L315">
        <v>200</v>
      </c>
      <c r="M315">
        <v>-1.4</v>
      </c>
      <c r="N315">
        <v>-3.9</v>
      </c>
    </row>
    <row r="316" spans="2:14" ht="12">
      <c r="B316" s="1">
        <v>34602</v>
      </c>
      <c r="C316">
        <v>1994</v>
      </c>
      <c r="D316">
        <v>9</v>
      </c>
      <c r="E316">
        <v>25</v>
      </c>
      <c r="F316">
        <v>18</v>
      </c>
      <c r="G316" s="2">
        <f>B316+TIME(F316,0,0)</f>
        <v>34602.75</v>
      </c>
      <c r="H316">
        <v>-25.6</v>
      </c>
      <c r="I316">
        <v>1009.1</v>
      </c>
      <c r="J316">
        <v>1004.7</v>
      </c>
      <c r="K316">
        <v>1.9</v>
      </c>
      <c r="L316">
        <v>320</v>
      </c>
      <c r="M316">
        <v>-1.2</v>
      </c>
      <c r="N316">
        <v>1.5</v>
      </c>
    </row>
    <row r="317" spans="2:14" ht="12">
      <c r="B317" s="1">
        <v>34602</v>
      </c>
      <c r="C317">
        <v>1994</v>
      </c>
      <c r="D317">
        <v>9</v>
      </c>
      <c r="E317">
        <v>25</v>
      </c>
      <c r="F317">
        <v>12</v>
      </c>
      <c r="G317" s="2">
        <f>B317+TIME(F317,0,0)</f>
        <v>34602.5</v>
      </c>
      <c r="H317">
        <v>-25.9</v>
      </c>
      <c r="I317">
        <v>1010.9</v>
      </c>
      <c r="J317">
        <v>1006.5</v>
      </c>
      <c r="K317">
        <v>5.1</v>
      </c>
      <c r="L317">
        <v>350</v>
      </c>
      <c r="M317">
        <v>-0.9</v>
      </c>
      <c r="N317">
        <v>5</v>
      </c>
    </row>
    <row r="318" spans="2:14" ht="12">
      <c r="B318" s="1">
        <v>34602</v>
      </c>
      <c r="C318">
        <v>1994</v>
      </c>
      <c r="D318">
        <v>9</v>
      </c>
      <c r="E318">
        <v>25</v>
      </c>
      <c r="F318">
        <v>0</v>
      </c>
      <c r="G318" s="2">
        <f>B318+TIME(F318,0,0)</f>
        <v>34602</v>
      </c>
      <c r="H318">
        <v>-23.6</v>
      </c>
      <c r="I318">
        <v>1013.9</v>
      </c>
      <c r="J318">
        <v>1009.5</v>
      </c>
      <c r="K318">
        <v>2.9</v>
      </c>
      <c r="L318">
        <v>70</v>
      </c>
      <c r="M318">
        <v>2.7</v>
      </c>
      <c r="N318">
        <v>1</v>
      </c>
    </row>
    <row r="319" spans="2:14" ht="12">
      <c r="B319" s="1">
        <v>34601</v>
      </c>
      <c r="C319">
        <v>1994</v>
      </c>
      <c r="D319">
        <v>9</v>
      </c>
      <c r="E319">
        <v>24</v>
      </c>
      <c r="F319">
        <v>12</v>
      </c>
      <c r="G319" s="2">
        <f>B319+TIME(F319,0,0)</f>
        <v>34601.5</v>
      </c>
      <c r="H319">
        <v>-26.8</v>
      </c>
      <c r="I319">
        <v>1012.5</v>
      </c>
      <c r="J319">
        <v>1008.1</v>
      </c>
      <c r="K319">
        <v>0</v>
      </c>
      <c r="L319">
        <v>0</v>
      </c>
      <c r="M319">
        <v>0</v>
      </c>
      <c r="N319">
        <v>0</v>
      </c>
    </row>
    <row r="320" spans="2:14" ht="12">
      <c r="B320" s="1">
        <v>34601</v>
      </c>
      <c r="C320">
        <v>1994</v>
      </c>
      <c r="D320">
        <v>9</v>
      </c>
      <c r="E320">
        <v>24</v>
      </c>
      <c r="F320">
        <v>6</v>
      </c>
      <c r="G320" s="2">
        <f>B320+TIME(F320,0,0)</f>
        <v>34601.25</v>
      </c>
      <c r="H320">
        <v>-24.6</v>
      </c>
      <c r="I320">
        <v>1013.3</v>
      </c>
      <c r="J320">
        <v>1008.9</v>
      </c>
      <c r="K320">
        <v>14</v>
      </c>
      <c r="L320">
        <v>70</v>
      </c>
      <c r="M320">
        <v>13.2</v>
      </c>
      <c r="N320">
        <v>4.8</v>
      </c>
    </row>
    <row r="321" spans="2:14" ht="12">
      <c r="B321" s="1">
        <v>34600</v>
      </c>
      <c r="C321">
        <v>1994</v>
      </c>
      <c r="D321">
        <v>9</v>
      </c>
      <c r="E321">
        <v>23</v>
      </c>
      <c r="F321">
        <v>18</v>
      </c>
      <c r="G321" s="2">
        <f>B321+TIME(F321,0,0)</f>
        <v>34600.75</v>
      </c>
      <c r="H321">
        <v>-23.6</v>
      </c>
      <c r="I321">
        <v>1012.7</v>
      </c>
      <c r="J321">
        <v>1008.3</v>
      </c>
      <c r="K321">
        <v>16</v>
      </c>
      <c r="L321">
        <v>60</v>
      </c>
      <c r="M321">
        <v>13.9</v>
      </c>
      <c r="N321">
        <v>8</v>
      </c>
    </row>
    <row r="322" spans="2:14" ht="12">
      <c r="B322" s="1">
        <v>34600</v>
      </c>
      <c r="C322">
        <v>1994</v>
      </c>
      <c r="D322">
        <v>9</v>
      </c>
      <c r="E322">
        <v>23</v>
      </c>
      <c r="F322">
        <v>12</v>
      </c>
      <c r="G322" s="2">
        <f>B322+TIME(F322,0,0)</f>
        <v>34600.5</v>
      </c>
      <c r="H322">
        <v>-24.4</v>
      </c>
      <c r="I322">
        <v>1011.2</v>
      </c>
      <c r="J322">
        <v>1006.8</v>
      </c>
      <c r="K322">
        <v>22</v>
      </c>
      <c r="L322">
        <v>60</v>
      </c>
      <c r="M322">
        <v>19.1</v>
      </c>
      <c r="N322">
        <v>11</v>
      </c>
    </row>
    <row r="323" spans="2:14" ht="12">
      <c r="B323" s="1">
        <v>34600</v>
      </c>
      <c r="C323">
        <v>1994</v>
      </c>
      <c r="D323">
        <v>9</v>
      </c>
      <c r="E323">
        <v>23</v>
      </c>
      <c r="F323">
        <v>6</v>
      </c>
      <c r="G323" s="2">
        <f>B323+TIME(F323,0,0)</f>
        <v>34600.25</v>
      </c>
      <c r="H323">
        <v>-27.9</v>
      </c>
      <c r="I323">
        <v>1010.9</v>
      </c>
      <c r="J323">
        <v>1006.5</v>
      </c>
      <c r="K323">
        <v>0</v>
      </c>
      <c r="L323">
        <v>0</v>
      </c>
      <c r="M323">
        <v>0</v>
      </c>
      <c r="N323">
        <v>0</v>
      </c>
    </row>
    <row r="324" spans="2:14" ht="12">
      <c r="B324" s="1">
        <v>34599</v>
      </c>
      <c r="C324">
        <v>1994</v>
      </c>
      <c r="D324">
        <v>9</v>
      </c>
      <c r="E324">
        <v>22</v>
      </c>
      <c r="F324">
        <v>18</v>
      </c>
      <c r="G324" s="2">
        <f>B324+TIME(F324,0,0)</f>
        <v>34599.75</v>
      </c>
      <c r="H324">
        <v>-26.1</v>
      </c>
      <c r="I324">
        <v>1008.3</v>
      </c>
      <c r="J324">
        <v>1003.9</v>
      </c>
      <c r="K324">
        <v>0</v>
      </c>
      <c r="L324">
        <v>0</v>
      </c>
      <c r="M324">
        <v>0</v>
      </c>
      <c r="N324">
        <v>0</v>
      </c>
    </row>
    <row r="325" spans="2:14" ht="12">
      <c r="B325" s="1">
        <v>34599</v>
      </c>
      <c r="C325">
        <v>1994</v>
      </c>
      <c r="D325">
        <v>9</v>
      </c>
      <c r="E325">
        <v>22</v>
      </c>
      <c r="F325">
        <v>12</v>
      </c>
      <c r="G325" s="2">
        <f>B325+TIME(F325,0,0)</f>
        <v>34599.5</v>
      </c>
      <c r="H325">
        <v>-28</v>
      </c>
      <c r="I325">
        <v>1006.9</v>
      </c>
      <c r="J325">
        <v>1002.5</v>
      </c>
      <c r="K325">
        <v>0</v>
      </c>
      <c r="L325">
        <v>0</v>
      </c>
      <c r="M325">
        <v>0</v>
      </c>
      <c r="N325">
        <v>0</v>
      </c>
    </row>
    <row r="326" spans="2:14" ht="12">
      <c r="B326" s="1">
        <v>34599</v>
      </c>
      <c r="C326">
        <v>1994</v>
      </c>
      <c r="D326">
        <v>9</v>
      </c>
      <c r="E326">
        <v>22</v>
      </c>
      <c r="F326">
        <v>6</v>
      </c>
      <c r="G326" s="2">
        <f>B326+TIME(F326,0,0)</f>
        <v>34599.25</v>
      </c>
      <c r="H326">
        <v>-25.1</v>
      </c>
      <c r="I326">
        <v>1007.3</v>
      </c>
      <c r="J326">
        <v>1002.9</v>
      </c>
      <c r="K326">
        <v>0</v>
      </c>
      <c r="L326">
        <v>0</v>
      </c>
      <c r="M326">
        <v>0</v>
      </c>
      <c r="N326">
        <v>0</v>
      </c>
    </row>
    <row r="327" spans="2:14" ht="12">
      <c r="B327" s="1">
        <v>34599</v>
      </c>
      <c r="C327">
        <v>1994</v>
      </c>
      <c r="D327">
        <v>9</v>
      </c>
      <c r="E327">
        <v>22</v>
      </c>
      <c r="F327">
        <v>0</v>
      </c>
      <c r="G327" s="2">
        <f>B327+TIME(F327,0,0)</f>
        <v>34599</v>
      </c>
      <c r="H327">
        <v>-21.9</v>
      </c>
      <c r="I327">
        <v>1006.8</v>
      </c>
      <c r="J327">
        <v>1002.4</v>
      </c>
      <c r="K327">
        <v>1.9</v>
      </c>
      <c r="L327">
        <v>120</v>
      </c>
      <c r="M327">
        <v>1.6</v>
      </c>
      <c r="N327">
        <v>-1</v>
      </c>
    </row>
    <row r="328" spans="2:14" ht="12">
      <c r="B328" s="1">
        <v>34598</v>
      </c>
      <c r="C328">
        <v>1994</v>
      </c>
      <c r="D328">
        <v>9</v>
      </c>
      <c r="E328">
        <v>21</v>
      </c>
      <c r="F328">
        <v>18</v>
      </c>
      <c r="G328" s="2">
        <f>B328+TIME(F328,0,0)</f>
        <v>34598.75</v>
      </c>
      <c r="H328">
        <v>-25.4</v>
      </c>
      <c r="I328">
        <v>1007.6</v>
      </c>
      <c r="J328">
        <v>1003.2</v>
      </c>
      <c r="K328">
        <v>0</v>
      </c>
      <c r="L328">
        <v>0</v>
      </c>
      <c r="M328">
        <v>0</v>
      </c>
      <c r="N328">
        <v>0</v>
      </c>
    </row>
    <row r="329" spans="2:14" ht="12">
      <c r="B329" s="1">
        <v>34598</v>
      </c>
      <c r="C329">
        <v>1994</v>
      </c>
      <c r="D329">
        <v>9</v>
      </c>
      <c r="E329">
        <v>21</v>
      </c>
      <c r="F329">
        <v>0</v>
      </c>
      <c r="G329" s="2">
        <f>B329+TIME(F329,0,0)</f>
        <v>34598</v>
      </c>
      <c r="H329">
        <v>-27.1</v>
      </c>
      <c r="I329">
        <v>1008.5</v>
      </c>
      <c r="J329">
        <v>1004.1</v>
      </c>
      <c r="K329">
        <v>0</v>
      </c>
      <c r="L329">
        <v>0</v>
      </c>
      <c r="M329">
        <v>0</v>
      </c>
      <c r="N329">
        <v>0</v>
      </c>
    </row>
    <row r="330" spans="2:14" ht="12">
      <c r="B330" s="1">
        <v>34597</v>
      </c>
      <c r="C330">
        <v>1994</v>
      </c>
      <c r="D330">
        <v>9</v>
      </c>
      <c r="E330">
        <v>20</v>
      </c>
      <c r="F330">
        <v>18</v>
      </c>
      <c r="G330" s="2">
        <f>B330+TIME(F330,0,0)</f>
        <v>34597.75</v>
      </c>
      <c r="H330">
        <v>-23.1</v>
      </c>
      <c r="I330">
        <v>1007.8</v>
      </c>
      <c r="J330">
        <v>1003.4</v>
      </c>
      <c r="K330">
        <v>0</v>
      </c>
      <c r="L330">
        <v>0</v>
      </c>
      <c r="M330">
        <v>0</v>
      </c>
      <c r="N330">
        <v>0</v>
      </c>
    </row>
    <row r="331" spans="2:14" ht="12">
      <c r="B331" s="1">
        <v>34597</v>
      </c>
      <c r="C331">
        <v>1994</v>
      </c>
      <c r="D331">
        <v>9</v>
      </c>
      <c r="E331">
        <v>20</v>
      </c>
      <c r="F331">
        <v>12</v>
      </c>
      <c r="G331" s="2">
        <f>B331+TIME(F331,0,0)</f>
        <v>34597.5</v>
      </c>
      <c r="H331">
        <v>-21.9</v>
      </c>
      <c r="I331">
        <v>1009.4</v>
      </c>
      <c r="J331">
        <v>1005</v>
      </c>
      <c r="K331">
        <v>14</v>
      </c>
      <c r="L331">
        <v>90</v>
      </c>
      <c r="M331">
        <v>14</v>
      </c>
      <c r="N331">
        <v>0</v>
      </c>
    </row>
    <row r="332" spans="2:14" ht="12">
      <c r="B332" s="1">
        <v>34597</v>
      </c>
      <c r="C332">
        <v>1994</v>
      </c>
      <c r="D332">
        <v>9</v>
      </c>
      <c r="E332">
        <v>20</v>
      </c>
      <c r="F332">
        <v>6</v>
      </c>
      <c r="G332" s="2">
        <f>B332+TIME(F332,0,0)</f>
        <v>34597.25</v>
      </c>
      <c r="H332">
        <v>-26.2</v>
      </c>
      <c r="I332">
        <v>1008.8</v>
      </c>
      <c r="J332">
        <v>1004.4</v>
      </c>
      <c r="K332">
        <v>14</v>
      </c>
      <c r="L332">
        <v>110</v>
      </c>
      <c r="M332">
        <v>13.2</v>
      </c>
      <c r="N332">
        <v>-4.8</v>
      </c>
    </row>
    <row r="333" spans="2:14" ht="12">
      <c r="B333" s="1">
        <v>34597</v>
      </c>
      <c r="C333">
        <v>1994</v>
      </c>
      <c r="D333">
        <v>9</v>
      </c>
      <c r="E333">
        <v>20</v>
      </c>
      <c r="F333">
        <v>0</v>
      </c>
      <c r="G333" s="2">
        <f>B333+TIME(F333,0,0)</f>
        <v>34597</v>
      </c>
      <c r="H333">
        <v>-24.4</v>
      </c>
      <c r="I333">
        <v>1007.4</v>
      </c>
      <c r="J333">
        <v>1003</v>
      </c>
      <c r="K333">
        <v>18.1</v>
      </c>
      <c r="L333">
        <v>90</v>
      </c>
      <c r="M333">
        <v>18.1</v>
      </c>
      <c r="N333">
        <v>0</v>
      </c>
    </row>
    <row r="334" spans="2:14" ht="12">
      <c r="B334" s="1">
        <v>34596</v>
      </c>
      <c r="C334">
        <v>1994</v>
      </c>
      <c r="D334">
        <v>9</v>
      </c>
      <c r="E334">
        <v>19</v>
      </c>
      <c r="F334">
        <v>18</v>
      </c>
      <c r="G334" s="2">
        <f>B334+TIME(F334,0,0)</f>
        <v>34596.75</v>
      </c>
      <c r="H334">
        <v>-24.4</v>
      </c>
      <c r="I334">
        <v>1007.4</v>
      </c>
      <c r="J334">
        <v>1003</v>
      </c>
      <c r="K334">
        <v>9</v>
      </c>
      <c r="L334">
        <v>130</v>
      </c>
      <c r="M334">
        <v>6.9</v>
      </c>
      <c r="N334">
        <v>-5.8</v>
      </c>
    </row>
    <row r="335" spans="2:14" ht="12">
      <c r="B335" s="1">
        <v>34596</v>
      </c>
      <c r="C335">
        <v>1994</v>
      </c>
      <c r="D335">
        <v>9</v>
      </c>
      <c r="E335">
        <v>19</v>
      </c>
      <c r="F335">
        <v>12</v>
      </c>
      <c r="G335" s="2">
        <f>B335+TIME(F335,0,0)</f>
        <v>34596.5</v>
      </c>
      <c r="H335">
        <v>-28.4</v>
      </c>
      <c r="I335">
        <v>1007.9</v>
      </c>
      <c r="J335">
        <v>1003.5</v>
      </c>
      <c r="K335">
        <v>11.1</v>
      </c>
      <c r="L335">
        <v>130</v>
      </c>
      <c r="M335">
        <v>8.5</v>
      </c>
      <c r="N335">
        <v>-7.1</v>
      </c>
    </row>
    <row r="336" spans="2:14" ht="12">
      <c r="B336" s="1">
        <v>34596</v>
      </c>
      <c r="C336">
        <v>1994</v>
      </c>
      <c r="D336">
        <v>9</v>
      </c>
      <c r="E336">
        <v>19</v>
      </c>
      <c r="F336">
        <v>6</v>
      </c>
      <c r="G336" s="2">
        <f>B336+TIME(F336,0,0)</f>
        <v>34596.25</v>
      </c>
      <c r="H336">
        <v>-26.9</v>
      </c>
      <c r="I336">
        <v>1006.9</v>
      </c>
      <c r="J336">
        <v>1002.5</v>
      </c>
      <c r="K336">
        <v>11.1</v>
      </c>
      <c r="L336">
        <v>120</v>
      </c>
      <c r="M336">
        <v>9.6</v>
      </c>
      <c r="N336">
        <v>-5.6</v>
      </c>
    </row>
    <row r="337" spans="2:14" ht="12">
      <c r="B337" s="1">
        <v>34596</v>
      </c>
      <c r="C337">
        <v>1994</v>
      </c>
      <c r="D337">
        <v>9</v>
      </c>
      <c r="E337">
        <v>19</v>
      </c>
      <c r="F337">
        <v>0</v>
      </c>
      <c r="G337" s="2">
        <f>B337+TIME(F337,0,0)</f>
        <v>34596</v>
      </c>
      <c r="H337">
        <v>-25.2</v>
      </c>
      <c r="I337">
        <v>1006.5</v>
      </c>
      <c r="J337">
        <v>1002.1</v>
      </c>
      <c r="K337">
        <v>0</v>
      </c>
      <c r="L337">
        <v>0</v>
      </c>
      <c r="M337">
        <v>0</v>
      </c>
      <c r="N337">
        <v>0</v>
      </c>
    </row>
    <row r="338" spans="2:14" ht="12">
      <c r="B338" s="1">
        <v>34595</v>
      </c>
      <c r="C338">
        <v>1994</v>
      </c>
      <c r="D338">
        <v>9</v>
      </c>
      <c r="E338">
        <v>18</v>
      </c>
      <c r="F338">
        <v>18</v>
      </c>
      <c r="G338" s="2">
        <f>B338+TIME(F338,0,0)</f>
        <v>34595.75</v>
      </c>
      <c r="H338">
        <v>-31.1</v>
      </c>
      <c r="I338">
        <v>1006.7</v>
      </c>
      <c r="J338">
        <v>1002.3</v>
      </c>
      <c r="K338">
        <v>0</v>
      </c>
      <c r="L338">
        <v>0</v>
      </c>
      <c r="M338">
        <v>0</v>
      </c>
      <c r="N338">
        <v>0</v>
      </c>
    </row>
    <row r="339" spans="2:14" ht="12">
      <c r="B339" s="1">
        <v>34595</v>
      </c>
      <c r="C339">
        <v>1994</v>
      </c>
      <c r="D339">
        <v>9</v>
      </c>
      <c r="E339">
        <v>18</v>
      </c>
      <c r="F339">
        <v>12</v>
      </c>
      <c r="G339" s="2">
        <f>B339+TIME(F339,0,0)</f>
        <v>34595.5</v>
      </c>
      <c r="H339">
        <v>-29.9</v>
      </c>
      <c r="I339">
        <v>1008.6</v>
      </c>
      <c r="J339">
        <v>1004.3</v>
      </c>
      <c r="K339">
        <v>0</v>
      </c>
      <c r="L339">
        <v>0</v>
      </c>
      <c r="M339">
        <v>0</v>
      </c>
      <c r="N339">
        <v>0</v>
      </c>
    </row>
    <row r="340" spans="2:14" ht="12">
      <c r="B340" s="1">
        <v>34594</v>
      </c>
      <c r="C340">
        <v>1994</v>
      </c>
      <c r="D340">
        <v>9</v>
      </c>
      <c r="E340">
        <v>17</v>
      </c>
      <c r="F340">
        <v>6</v>
      </c>
      <c r="G340" s="2">
        <f>B340+TIME(F340,0,0)</f>
        <v>34594.25</v>
      </c>
      <c r="H340">
        <v>-25.6</v>
      </c>
      <c r="I340">
        <v>997.1</v>
      </c>
      <c r="J340">
        <v>992.8</v>
      </c>
      <c r="K340">
        <v>12.1</v>
      </c>
      <c r="L340">
        <v>100</v>
      </c>
      <c r="M340">
        <v>11.9</v>
      </c>
      <c r="N340">
        <v>-2.1</v>
      </c>
    </row>
    <row r="341" spans="2:14" ht="12">
      <c r="B341" s="1">
        <v>34594</v>
      </c>
      <c r="C341">
        <v>1994</v>
      </c>
      <c r="D341">
        <v>9</v>
      </c>
      <c r="E341">
        <v>17</v>
      </c>
      <c r="F341">
        <v>0</v>
      </c>
      <c r="G341" s="2">
        <f>B341+TIME(F341,0,0)</f>
        <v>34594</v>
      </c>
      <c r="H341">
        <v>-25.9</v>
      </c>
      <c r="I341">
        <v>991.3</v>
      </c>
      <c r="J341">
        <v>987</v>
      </c>
      <c r="K341">
        <v>0</v>
      </c>
      <c r="L341">
        <v>0</v>
      </c>
      <c r="M341">
        <v>0</v>
      </c>
      <c r="N341">
        <v>0</v>
      </c>
    </row>
    <row r="342" spans="2:14" ht="12">
      <c r="B342" s="1">
        <v>34593</v>
      </c>
      <c r="C342">
        <v>1994</v>
      </c>
      <c r="D342">
        <v>9</v>
      </c>
      <c r="E342">
        <v>16</v>
      </c>
      <c r="F342">
        <v>12</v>
      </c>
      <c r="G342" s="2">
        <f>B342+TIME(F342,0,0)</f>
        <v>34593.5</v>
      </c>
      <c r="H342">
        <v>-30.8</v>
      </c>
      <c r="I342">
        <v>986.2</v>
      </c>
      <c r="J342">
        <v>981.9</v>
      </c>
      <c r="K342">
        <v>0</v>
      </c>
      <c r="L342">
        <v>0</v>
      </c>
      <c r="M342">
        <v>0</v>
      </c>
      <c r="N342">
        <v>0</v>
      </c>
    </row>
    <row r="343" spans="2:14" ht="12">
      <c r="B343" s="1">
        <v>34593</v>
      </c>
      <c r="C343">
        <v>1994</v>
      </c>
      <c r="D343">
        <v>9</v>
      </c>
      <c r="E343">
        <v>16</v>
      </c>
      <c r="F343">
        <v>6</v>
      </c>
      <c r="G343" s="2">
        <f>B343+TIME(F343,0,0)</f>
        <v>34593.25</v>
      </c>
      <c r="H343">
        <v>-28.4</v>
      </c>
      <c r="I343">
        <v>985</v>
      </c>
      <c r="J343">
        <v>980.7</v>
      </c>
      <c r="K343">
        <v>0</v>
      </c>
      <c r="L343">
        <v>0</v>
      </c>
      <c r="M343">
        <v>0</v>
      </c>
      <c r="N343">
        <v>0</v>
      </c>
    </row>
    <row r="344" spans="2:14" ht="12">
      <c r="B344" s="1">
        <v>34593</v>
      </c>
      <c r="C344">
        <v>1994</v>
      </c>
      <c r="D344">
        <v>9</v>
      </c>
      <c r="E344">
        <v>16</v>
      </c>
      <c r="F344">
        <v>0</v>
      </c>
      <c r="G344" s="2">
        <f>B344+TIME(F344,0,0)</f>
        <v>34593</v>
      </c>
      <c r="H344">
        <v>-29.6</v>
      </c>
      <c r="I344">
        <v>983.3</v>
      </c>
      <c r="J344">
        <v>979</v>
      </c>
      <c r="K344">
        <v>1.9</v>
      </c>
      <c r="L344">
        <v>270</v>
      </c>
      <c r="M344">
        <v>-1.9</v>
      </c>
      <c r="N344">
        <v>0</v>
      </c>
    </row>
    <row r="345" spans="2:14" ht="12">
      <c r="B345" s="1">
        <v>34592</v>
      </c>
      <c r="C345">
        <v>1994</v>
      </c>
      <c r="D345">
        <v>9</v>
      </c>
      <c r="E345">
        <v>15</v>
      </c>
      <c r="F345">
        <v>18</v>
      </c>
      <c r="G345" s="2">
        <f>B345+TIME(F345,0,0)</f>
        <v>34592.75</v>
      </c>
      <c r="H345">
        <v>-27.4</v>
      </c>
      <c r="I345">
        <v>980.2</v>
      </c>
      <c r="J345">
        <v>976</v>
      </c>
      <c r="K345">
        <v>18.1</v>
      </c>
      <c r="L345">
        <v>350</v>
      </c>
      <c r="M345">
        <v>-3.1</v>
      </c>
      <c r="N345">
        <v>17.8</v>
      </c>
    </row>
    <row r="346" spans="2:14" ht="12">
      <c r="B346" s="1">
        <v>34592</v>
      </c>
      <c r="C346">
        <v>1994</v>
      </c>
      <c r="D346">
        <v>9</v>
      </c>
      <c r="E346">
        <v>15</v>
      </c>
      <c r="F346">
        <v>0</v>
      </c>
      <c r="G346" s="2">
        <f>B346+TIME(F346,0,0)</f>
        <v>34592</v>
      </c>
      <c r="H346">
        <v>-30.6</v>
      </c>
      <c r="I346">
        <v>976.9</v>
      </c>
      <c r="J346">
        <v>972.8</v>
      </c>
      <c r="K346">
        <v>15</v>
      </c>
      <c r="L346">
        <v>110</v>
      </c>
      <c r="M346">
        <v>14.1</v>
      </c>
      <c r="N346">
        <v>-5.1</v>
      </c>
    </row>
    <row r="347" spans="2:14" ht="12">
      <c r="B347" s="1">
        <v>34591</v>
      </c>
      <c r="C347">
        <v>1994</v>
      </c>
      <c r="D347">
        <v>9</v>
      </c>
      <c r="E347">
        <v>14</v>
      </c>
      <c r="F347">
        <v>18</v>
      </c>
      <c r="G347" s="2">
        <f>B347+TIME(F347,0,0)</f>
        <v>34591.75</v>
      </c>
      <c r="H347">
        <v>-32.5</v>
      </c>
      <c r="I347">
        <v>974.7</v>
      </c>
      <c r="J347">
        <v>970.5</v>
      </c>
      <c r="K347">
        <v>4.1</v>
      </c>
      <c r="L347">
        <v>100</v>
      </c>
      <c r="M347">
        <v>4</v>
      </c>
      <c r="N347">
        <v>-0.7</v>
      </c>
    </row>
    <row r="348" spans="2:14" ht="12">
      <c r="B348" s="1">
        <v>34591</v>
      </c>
      <c r="C348">
        <v>1994</v>
      </c>
      <c r="D348">
        <v>9</v>
      </c>
      <c r="E348">
        <v>14</v>
      </c>
      <c r="F348">
        <v>6</v>
      </c>
      <c r="G348" s="2">
        <f>B348+TIME(F348,0,0)</f>
        <v>34591.25</v>
      </c>
      <c r="H348">
        <v>-29.6</v>
      </c>
      <c r="I348">
        <v>979</v>
      </c>
      <c r="J348">
        <v>974.8</v>
      </c>
      <c r="K348">
        <v>9.9</v>
      </c>
      <c r="L348">
        <v>110</v>
      </c>
      <c r="M348">
        <v>9.3</v>
      </c>
      <c r="N348">
        <v>-3.4</v>
      </c>
    </row>
    <row r="349" spans="2:14" ht="12">
      <c r="B349" s="1">
        <v>34591</v>
      </c>
      <c r="C349">
        <v>1994</v>
      </c>
      <c r="D349">
        <v>9</v>
      </c>
      <c r="E349">
        <v>14</v>
      </c>
      <c r="F349">
        <v>0</v>
      </c>
      <c r="G349" s="2">
        <f>B349+TIME(F349,0,0)</f>
        <v>34591</v>
      </c>
      <c r="H349">
        <v>-28.9</v>
      </c>
      <c r="I349">
        <v>980.1</v>
      </c>
      <c r="J349">
        <v>976</v>
      </c>
      <c r="K349">
        <v>2.9</v>
      </c>
      <c r="L349">
        <v>100</v>
      </c>
      <c r="M349">
        <v>2.9</v>
      </c>
      <c r="N349">
        <v>-0.5</v>
      </c>
    </row>
    <row r="350" spans="2:14" ht="12">
      <c r="B350" s="1">
        <v>34590</v>
      </c>
      <c r="C350">
        <v>1994</v>
      </c>
      <c r="D350">
        <v>9</v>
      </c>
      <c r="E350">
        <v>13</v>
      </c>
      <c r="F350">
        <v>12</v>
      </c>
      <c r="G350" s="2">
        <f>B350+TIME(F350,0,0)</f>
        <v>34590.5</v>
      </c>
      <c r="H350">
        <v>-26.8</v>
      </c>
      <c r="I350">
        <v>983.4</v>
      </c>
      <c r="J350">
        <v>979.1</v>
      </c>
      <c r="K350">
        <v>4.1</v>
      </c>
      <c r="L350">
        <v>300</v>
      </c>
      <c r="M350">
        <v>-3.6</v>
      </c>
      <c r="N350">
        <v>2</v>
      </c>
    </row>
    <row r="351" spans="2:14" ht="12">
      <c r="B351" s="1">
        <v>34590</v>
      </c>
      <c r="C351">
        <v>1994</v>
      </c>
      <c r="D351">
        <v>9</v>
      </c>
      <c r="E351">
        <v>13</v>
      </c>
      <c r="F351">
        <v>6</v>
      </c>
      <c r="G351" s="2">
        <f>B351+TIME(F351,0,0)</f>
        <v>34590.25</v>
      </c>
      <c r="H351">
        <v>-25.4</v>
      </c>
      <c r="I351">
        <v>985</v>
      </c>
      <c r="J351">
        <v>980.8</v>
      </c>
      <c r="K351">
        <v>16</v>
      </c>
      <c r="L351">
        <v>80</v>
      </c>
      <c r="M351">
        <v>15.8</v>
      </c>
      <c r="N351">
        <v>2.8</v>
      </c>
    </row>
    <row r="352" spans="2:14" ht="12">
      <c r="B352" s="1">
        <v>34590</v>
      </c>
      <c r="C352">
        <v>1994</v>
      </c>
      <c r="D352">
        <v>9</v>
      </c>
      <c r="E352">
        <v>13</v>
      </c>
      <c r="F352">
        <v>0</v>
      </c>
      <c r="G352" s="2">
        <f>B352+TIME(F352,0,0)</f>
        <v>34590</v>
      </c>
      <c r="H352">
        <v>-26.2</v>
      </c>
      <c r="I352">
        <v>986.5</v>
      </c>
      <c r="J352">
        <v>982.2</v>
      </c>
      <c r="K352">
        <v>0</v>
      </c>
      <c r="L352">
        <v>0</v>
      </c>
      <c r="M352">
        <v>0</v>
      </c>
      <c r="N352">
        <v>0</v>
      </c>
    </row>
    <row r="353" spans="2:14" ht="12">
      <c r="B353" s="1">
        <v>34589</v>
      </c>
      <c r="C353">
        <v>1994</v>
      </c>
      <c r="D353">
        <v>9</v>
      </c>
      <c r="E353">
        <v>12</v>
      </c>
      <c r="F353">
        <v>18</v>
      </c>
      <c r="G353" s="2">
        <f>B353+TIME(F353,0,0)</f>
        <v>34589.75</v>
      </c>
      <c r="H353">
        <v>-27.4</v>
      </c>
      <c r="I353">
        <v>987.5</v>
      </c>
      <c r="J353">
        <v>983.2</v>
      </c>
      <c r="K353">
        <v>13.1</v>
      </c>
      <c r="L353">
        <v>100</v>
      </c>
      <c r="M353">
        <v>12.9</v>
      </c>
      <c r="N353">
        <v>-2.3</v>
      </c>
    </row>
    <row r="354" spans="2:14" ht="12">
      <c r="B354" s="1">
        <v>34589</v>
      </c>
      <c r="C354">
        <v>1994</v>
      </c>
      <c r="D354">
        <v>9</v>
      </c>
      <c r="E354">
        <v>12</v>
      </c>
      <c r="F354">
        <v>12</v>
      </c>
      <c r="G354" s="2">
        <f>B354+TIME(F354,0,0)</f>
        <v>34589.5</v>
      </c>
      <c r="H354">
        <v>-28.1</v>
      </c>
      <c r="I354">
        <v>989.2</v>
      </c>
      <c r="J354">
        <v>984.9</v>
      </c>
      <c r="K354">
        <v>6</v>
      </c>
      <c r="L354">
        <v>100</v>
      </c>
      <c r="M354">
        <v>5.9</v>
      </c>
      <c r="N354">
        <v>-1</v>
      </c>
    </row>
    <row r="355" spans="2:14" ht="12">
      <c r="B355" s="1">
        <v>34589</v>
      </c>
      <c r="C355">
        <v>1994</v>
      </c>
      <c r="D355">
        <v>9</v>
      </c>
      <c r="E355">
        <v>12</v>
      </c>
      <c r="F355">
        <v>6</v>
      </c>
      <c r="G355" s="2">
        <f>B355+TIME(F355,0,0)</f>
        <v>34589.25</v>
      </c>
      <c r="H355">
        <v>-28.4</v>
      </c>
      <c r="I355">
        <v>989.7</v>
      </c>
      <c r="J355">
        <v>985.4</v>
      </c>
      <c r="K355">
        <v>4.1</v>
      </c>
      <c r="L355">
        <v>90</v>
      </c>
      <c r="M355">
        <v>4.1</v>
      </c>
      <c r="N355">
        <v>0</v>
      </c>
    </row>
    <row r="356" spans="2:14" ht="12">
      <c r="B356" s="1">
        <v>34589</v>
      </c>
      <c r="C356">
        <v>1994</v>
      </c>
      <c r="D356">
        <v>9</v>
      </c>
      <c r="E356">
        <v>12</v>
      </c>
      <c r="F356">
        <v>0</v>
      </c>
      <c r="G356" s="2">
        <f>B356+TIME(F356,0,0)</f>
        <v>34589</v>
      </c>
      <c r="H356">
        <v>-29.4</v>
      </c>
      <c r="I356">
        <v>991.9</v>
      </c>
      <c r="J356">
        <v>987.5</v>
      </c>
      <c r="K356">
        <v>16</v>
      </c>
      <c r="L356">
        <v>100</v>
      </c>
      <c r="M356">
        <v>15.8</v>
      </c>
      <c r="N356">
        <v>-2.8</v>
      </c>
    </row>
    <row r="357" spans="2:14" ht="12">
      <c r="B357" s="1">
        <v>34588</v>
      </c>
      <c r="C357">
        <v>1994</v>
      </c>
      <c r="D357">
        <v>9</v>
      </c>
      <c r="E357">
        <v>11</v>
      </c>
      <c r="F357">
        <v>18</v>
      </c>
      <c r="G357" s="2">
        <f>B357+TIME(F357,0,0)</f>
        <v>34588.75</v>
      </c>
      <c r="H357">
        <v>-33</v>
      </c>
      <c r="I357">
        <v>996.1</v>
      </c>
      <c r="J357">
        <v>991.8</v>
      </c>
      <c r="K357">
        <v>20.1</v>
      </c>
      <c r="L357">
        <v>90</v>
      </c>
      <c r="M357">
        <v>20.1</v>
      </c>
      <c r="N357">
        <v>0</v>
      </c>
    </row>
    <row r="358" spans="2:14" ht="12">
      <c r="B358" s="1">
        <v>34588</v>
      </c>
      <c r="C358">
        <v>1994</v>
      </c>
      <c r="D358">
        <v>9</v>
      </c>
      <c r="E358">
        <v>11</v>
      </c>
      <c r="F358">
        <v>12</v>
      </c>
      <c r="G358" s="2">
        <f>B358+TIME(F358,0,0)</f>
        <v>34588.5</v>
      </c>
      <c r="H358">
        <v>-31.6</v>
      </c>
      <c r="I358">
        <v>997.4</v>
      </c>
      <c r="J358">
        <v>993.1</v>
      </c>
      <c r="K358">
        <v>18.1</v>
      </c>
      <c r="L358">
        <v>70</v>
      </c>
      <c r="M358">
        <v>17</v>
      </c>
      <c r="N358">
        <v>6.2</v>
      </c>
    </row>
    <row r="359" spans="2:14" ht="12">
      <c r="B359" s="1">
        <v>34588</v>
      </c>
      <c r="C359">
        <v>1994</v>
      </c>
      <c r="D359">
        <v>9</v>
      </c>
      <c r="E359">
        <v>11</v>
      </c>
      <c r="F359">
        <v>0</v>
      </c>
      <c r="G359" s="2">
        <f>B359+TIME(F359,0,0)</f>
        <v>34588</v>
      </c>
      <c r="H359">
        <v>-31.8</v>
      </c>
      <c r="I359">
        <v>997.6</v>
      </c>
      <c r="J359">
        <v>993.4</v>
      </c>
      <c r="K359">
        <v>18.1</v>
      </c>
      <c r="L359">
        <v>80</v>
      </c>
      <c r="M359">
        <v>17.8</v>
      </c>
      <c r="N359">
        <v>3.1</v>
      </c>
    </row>
    <row r="360" spans="2:14" ht="12">
      <c r="B360" s="1">
        <v>34587</v>
      </c>
      <c r="C360">
        <v>1994</v>
      </c>
      <c r="D360">
        <v>9</v>
      </c>
      <c r="E360">
        <v>10</v>
      </c>
      <c r="F360">
        <v>12</v>
      </c>
      <c r="G360" s="2">
        <f>B360+TIME(F360,0,0)</f>
        <v>34587.5</v>
      </c>
      <c r="H360">
        <v>-27.8</v>
      </c>
      <c r="I360">
        <v>994.4</v>
      </c>
      <c r="J360">
        <v>990.1</v>
      </c>
      <c r="K360">
        <v>19.1</v>
      </c>
      <c r="L360">
        <v>150</v>
      </c>
      <c r="M360">
        <v>9.5</v>
      </c>
      <c r="N360">
        <v>-16.5</v>
      </c>
    </row>
    <row r="361" spans="2:14" ht="12">
      <c r="B361" s="1">
        <v>34587</v>
      </c>
      <c r="C361">
        <v>1994</v>
      </c>
      <c r="D361">
        <v>9</v>
      </c>
      <c r="E361">
        <v>10</v>
      </c>
      <c r="F361">
        <v>0</v>
      </c>
      <c r="G361" s="2">
        <f>B361+TIME(F361,0,0)</f>
        <v>34587</v>
      </c>
      <c r="H361">
        <v>-29.8</v>
      </c>
      <c r="I361">
        <v>987.2</v>
      </c>
      <c r="J361">
        <v>982.9</v>
      </c>
      <c r="K361">
        <v>20.1</v>
      </c>
      <c r="L361">
        <v>90</v>
      </c>
      <c r="M361">
        <v>20.1</v>
      </c>
      <c r="N361">
        <v>0</v>
      </c>
    </row>
    <row r="362" spans="2:14" ht="12">
      <c r="B362" s="1">
        <v>34586</v>
      </c>
      <c r="C362">
        <v>1994</v>
      </c>
      <c r="D362">
        <v>9</v>
      </c>
      <c r="E362">
        <v>9</v>
      </c>
      <c r="F362">
        <v>18</v>
      </c>
      <c r="G362" s="2">
        <f>B362+TIME(F362,0,0)</f>
        <v>34586.75</v>
      </c>
      <c r="H362">
        <v>-30.1</v>
      </c>
      <c r="I362">
        <v>981.5</v>
      </c>
      <c r="J362">
        <v>977.2</v>
      </c>
      <c r="K362">
        <v>20.1</v>
      </c>
      <c r="L362">
        <v>90</v>
      </c>
      <c r="M362">
        <v>20.1</v>
      </c>
      <c r="N362">
        <v>0</v>
      </c>
    </row>
    <row r="363" spans="2:14" ht="12">
      <c r="B363" s="1">
        <v>34586</v>
      </c>
      <c r="C363">
        <v>1994</v>
      </c>
      <c r="D363">
        <v>9</v>
      </c>
      <c r="E363">
        <v>9</v>
      </c>
      <c r="F363">
        <v>12</v>
      </c>
      <c r="G363" s="2">
        <f>B363+TIME(F363,0,0)</f>
        <v>34586.5</v>
      </c>
      <c r="H363">
        <v>-29.6</v>
      </c>
      <c r="I363">
        <v>978.4</v>
      </c>
      <c r="J363">
        <v>974.2</v>
      </c>
      <c r="K363">
        <v>20.1</v>
      </c>
      <c r="L363">
        <v>100</v>
      </c>
      <c r="M363">
        <v>19.8</v>
      </c>
      <c r="N363">
        <v>-3.5</v>
      </c>
    </row>
    <row r="364" spans="2:14" ht="12">
      <c r="B364" s="1">
        <v>34586</v>
      </c>
      <c r="C364">
        <v>1994</v>
      </c>
      <c r="D364">
        <v>9</v>
      </c>
      <c r="E364">
        <v>9</v>
      </c>
      <c r="F364">
        <v>6</v>
      </c>
      <c r="G364" s="2">
        <f>B364+TIME(F364,0,0)</f>
        <v>34586.25</v>
      </c>
      <c r="H364">
        <v>-27.6</v>
      </c>
      <c r="I364">
        <v>977.3</v>
      </c>
      <c r="J364">
        <v>973.1</v>
      </c>
      <c r="K364">
        <v>20.1</v>
      </c>
      <c r="L364">
        <v>90</v>
      </c>
      <c r="M364">
        <v>20.1</v>
      </c>
      <c r="N364">
        <v>0</v>
      </c>
    </row>
    <row r="365" spans="2:14" ht="12">
      <c r="B365" s="1">
        <v>34586</v>
      </c>
      <c r="C365">
        <v>1994</v>
      </c>
      <c r="D365">
        <v>9</v>
      </c>
      <c r="E365">
        <v>9</v>
      </c>
      <c r="F365">
        <v>0</v>
      </c>
      <c r="G365" s="2">
        <f>B365+TIME(F365,0,0)</f>
        <v>34586</v>
      </c>
      <c r="H365">
        <v>-25.9</v>
      </c>
      <c r="I365">
        <v>976</v>
      </c>
      <c r="J365">
        <v>971.8</v>
      </c>
      <c r="K365">
        <v>22</v>
      </c>
      <c r="L365">
        <v>70</v>
      </c>
      <c r="M365">
        <v>20.7</v>
      </c>
      <c r="N365">
        <v>7.5</v>
      </c>
    </row>
    <row r="366" spans="2:14" ht="12">
      <c r="B366" s="1">
        <v>34585</v>
      </c>
      <c r="C366">
        <v>1994</v>
      </c>
      <c r="D366">
        <v>9</v>
      </c>
      <c r="E366">
        <v>8</v>
      </c>
      <c r="F366">
        <v>18</v>
      </c>
      <c r="G366" s="2">
        <f>B366+TIME(F366,0,0)</f>
        <v>34585.75</v>
      </c>
      <c r="H366">
        <v>-22.9</v>
      </c>
      <c r="I366">
        <v>973.9</v>
      </c>
      <c r="J366">
        <v>969.7</v>
      </c>
      <c r="K366">
        <v>15</v>
      </c>
      <c r="L366">
        <v>70</v>
      </c>
      <c r="M366">
        <v>14.1</v>
      </c>
      <c r="N366">
        <v>5.1</v>
      </c>
    </row>
    <row r="367" spans="2:14" ht="12">
      <c r="B367" s="1">
        <v>34585</v>
      </c>
      <c r="C367">
        <v>1994</v>
      </c>
      <c r="D367">
        <v>9</v>
      </c>
      <c r="E367">
        <v>8</v>
      </c>
      <c r="F367">
        <v>12</v>
      </c>
      <c r="G367" s="2">
        <f>B367+TIME(F367,0,0)</f>
        <v>34585.5</v>
      </c>
      <c r="H367">
        <v>-23.8</v>
      </c>
      <c r="I367">
        <v>969.7</v>
      </c>
      <c r="J367">
        <v>965.5</v>
      </c>
      <c r="K367">
        <v>16</v>
      </c>
      <c r="L367">
        <v>90</v>
      </c>
      <c r="M367">
        <v>16</v>
      </c>
      <c r="N367">
        <v>0</v>
      </c>
    </row>
    <row r="368" spans="2:14" ht="12">
      <c r="B368" s="1">
        <v>34585</v>
      </c>
      <c r="C368">
        <v>1994</v>
      </c>
      <c r="D368">
        <v>9</v>
      </c>
      <c r="E368">
        <v>8</v>
      </c>
      <c r="F368">
        <v>6</v>
      </c>
      <c r="G368" s="2">
        <f>B368+TIME(F368,0,0)</f>
        <v>34585.25</v>
      </c>
      <c r="H368">
        <v>-29.4</v>
      </c>
      <c r="I368">
        <v>967.8</v>
      </c>
      <c r="J368">
        <v>963.6</v>
      </c>
      <c r="K368">
        <v>0</v>
      </c>
      <c r="L368">
        <v>0</v>
      </c>
      <c r="M368">
        <v>0</v>
      </c>
      <c r="N368">
        <v>0</v>
      </c>
    </row>
    <row r="369" spans="2:14" ht="12">
      <c r="B369" s="1">
        <v>34585</v>
      </c>
      <c r="C369">
        <v>1994</v>
      </c>
      <c r="D369">
        <v>9</v>
      </c>
      <c r="E369">
        <v>8</v>
      </c>
      <c r="F369">
        <v>0</v>
      </c>
      <c r="G369" s="2">
        <f>B369+TIME(F369,0,0)</f>
        <v>34585</v>
      </c>
      <c r="H369">
        <v>-31.4</v>
      </c>
      <c r="I369">
        <v>967.5</v>
      </c>
      <c r="J369">
        <v>963.2</v>
      </c>
      <c r="K369">
        <v>2.9</v>
      </c>
      <c r="L369">
        <v>220</v>
      </c>
      <c r="M369">
        <v>-1.9</v>
      </c>
      <c r="N369">
        <v>-2.2</v>
      </c>
    </row>
    <row r="370" spans="2:14" ht="12">
      <c r="B370" s="1">
        <v>34580</v>
      </c>
      <c r="C370">
        <v>1994</v>
      </c>
      <c r="D370">
        <v>9</v>
      </c>
      <c r="E370">
        <v>3</v>
      </c>
      <c r="F370">
        <v>0</v>
      </c>
      <c r="G370" s="2">
        <f>B370+TIME(F370,0,0)</f>
        <v>34580</v>
      </c>
      <c r="H370">
        <v>-23.9</v>
      </c>
      <c r="I370">
        <v>999.8</v>
      </c>
      <c r="J370">
        <v>995.5</v>
      </c>
      <c r="K370">
        <v>20.1</v>
      </c>
      <c r="L370">
        <v>70</v>
      </c>
      <c r="M370">
        <v>18.9</v>
      </c>
      <c r="N370">
        <v>6.9</v>
      </c>
    </row>
    <row r="371" spans="2:14" ht="12">
      <c r="B371" s="1">
        <v>34579</v>
      </c>
      <c r="C371">
        <v>1994</v>
      </c>
      <c r="D371">
        <v>9</v>
      </c>
      <c r="E371">
        <v>2</v>
      </c>
      <c r="F371">
        <v>12</v>
      </c>
      <c r="G371" s="2">
        <f>B371+TIME(F371,0,0)</f>
        <v>34579.5</v>
      </c>
      <c r="H371">
        <v>-21.1</v>
      </c>
      <c r="I371">
        <v>995.4</v>
      </c>
      <c r="J371">
        <v>991.1</v>
      </c>
      <c r="K371">
        <v>19.1</v>
      </c>
      <c r="L371">
        <v>50</v>
      </c>
      <c r="M371">
        <v>14.6</v>
      </c>
      <c r="N371">
        <v>12.3</v>
      </c>
    </row>
    <row r="372" spans="2:14" ht="12">
      <c r="B372" s="1">
        <v>34579</v>
      </c>
      <c r="C372">
        <v>1994</v>
      </c>
      <c r="D372">
        <v>9</v>
      </c>
      <c r="E372">
        <v>2</v>
      </c>
      <c r="F372">
        <v>6</v>
      </c>
      <c r="G372" s="2">
        <f>B372+TIME(F372,0,0)</f>
        <v>34579.25</v>
      </c>
      <c r="H372">
        <v>-19.6</v>
      </c>
      <c r="I372">
        <v>991.5</v>
      </c>
      <c r="J372">
        <v>987.2</v>
      </c>
      <c r="K372">
        <v>9.9</v>
      </c>
      <c r="L372">
        <v>70</v>
      </c>
      <c r="M372">
        <v>9.3</v>
      </c>
      <c r="N372">
        <v>3.4</v>
      </c>
    </row>
    <row r="373" spans="2:14" ht="12">
      <c r="B373" s="1">
        <v>34579</v>
      </c>
      <c r="C373">
        <v>1994</v>
      </c>
      <c r="D373">
        <v>9</v>
      </c>
      <c r="E373">
        <v>2</v>
      </c>
      <c r="F373">
        <v>0</v>
      </c>
      <c r="G373" s="2">
        <f>B373+TIME(F373,0,0)</f>
        <v>34579</v>
      </c>
      <c r="H373">
        <v>-22.1</v>
      </c>
      <c r="I373">
        <v>987.8</v>
      </c>
      <c r="J373">
        <v>983.5</v>
      </c>
      <c r="K373">
        <v>16</v>
      </c>
      <c r="L373">
        <v>70</v>
      </c>
      <c r="M373">
        <v>15</v>
      </c>
      <c r="N373">
        <v>5.5</v>
      </c>
    </row>
    <row r="374" spans="2:14" ht="12">
      <c r="B374" s="1">
        <v>34578</v>
      </c>
      <c r="C374">
        <v>1994</v>
      </c>
      <c r="D374">
        <v>9</v>
      </c>
      <c r="E374">
        <v>1</v>
      </c>
      <c r="F374">
        <v>18</v>
      </c>
      <c r="G374" s="2">
        <f>B374+TIME(F374,0,0)</f>
        <v>34578.75</v>
      </c>
      <c r="H374">
        <v>-18.1</v>
      </c>
      <c r="I374">
        <v>985.3</v>
      </c>
      <c r="J374">
        <v>981</v>
      </c>
      <c r="K374">
        <v>1.9</v>
      </c>
      <c r="L374">
        <v>40</v>
      </c>
      <c r="M374">
        <v>1.2</v>
      </c>
      <c r="N374">
        <v>1.5</v>
      </c>
    </row>
    <row r="375" spans="2:14" ht="12">
      <c r="B375" s="1">
        <v>34578</v>
      </c>
      <c r="C375">
        <v>1994</v>
      </c>
      <c r="D375">
        <v>9</v>
      </c>
      <c r="E375">
        <v>1</v>
      </c>
      <c r="F375">
        <v>0</v>
      </c>
      <c r="G375" s="2">
        <f>B375+TIME(F375,0,0)</f>
        <v>34578</v>
      </c>
      <c r="H375">
        <v>-11.4</v>
      </c>
      <c r="I375">
        <v>984.3</v>
      </c>
      <c r="J375">
        <v>980</v>
      </c>
      <c r="K375">
        <v>11.1</v>
      </c>
      <c r="L375">
        <v>90</v>
      </c>
      <c r="M375">
        <v>11.1</v>
      </c>
      <c r="N375">
        <v>0</v>
      </c>
    </row>
    <row r="376" spans="2:14" ht="12">
      <c r="B376" s="1">
        <v>34577</v>
      </c>
      <c r="C376">
        <v>1994</v>
      </c>
      <c r="D376">
        <v>8</v>
      </c>
      <c r="E376">
        <v>31</v>
      </c>
      <c r="F376">
        <v>18</v>
      </c>
      <c r="G376" s="2">
        <f>B376+TIME(F376,0,0)</f>
        <v>34577.75</v>
      </c>
      <c r="H376">
        <v>-13.4</v>
      </c>
      <c r="I376">
        <v>984.5</v>
      </c>
      <c r="J376">
        <v>980.2</v>
      </c>
      <c r="K376">
        <v>13.1</v>
      </c>
      <c r="L376">
        <v>120</v>
      </c>
      <c r="M376">
        <v>11.3</v>
      </c>
      <c r="N376">
        <v>-6.6</v>
      </c>
    </row>
    <row r="377" spans="2:14" ht="12">
      <c r="B377" s="1">
        <v>34577</v>
      </c>
      <c r="C377">
        <v>1994</v>
      </c>
      <c r="D377">
        <v>8</v>
      </c>
      <c r="E377">
        <v>31</v>
      </c>
      <c r="F377">
        <v>12</v>
      </c>
      <c r="G377" s="2">
        <f>B377+TIME(F377,0,0)</f>
        <v>34577.5</v>
      </c>
      <c r="H377">
        <v>-13.1</v>
      </c>
      <c r="I377">
        <v>984.3</v>
      </c>
      <c r="J377">
        <v>980</v>
      </c>
      <c r="K377">
        <v>18.1</v>
      </c>
      <c r="L377">
        <v>140</v>
      </c>
      <c r="M377">
        <v>11.6</v>
      </c>
      <c r="N377">
        <v>-13.9</v>
      </c>
    </row>
    <row r="378" spans="2:14" ht="12">
      <c r="B378" s="1">
        <v>34577</v>
      </c>
      <c r="C378">
        <v>1994</v>
      </c>
      <c r="D378">
        <v>8</v>
      </c>
      <c r="E378">
        <v>31</v>
      </c>
      <c r="F378">
        <v>6</v>
      </c>
      <c r="G378" s="2">
        <f>B378+TIME(F378,0,0)</f>
        <v>34577.25</v>
      </c>
      <c r="H378">
        <v>-12.9</v>
      </c>
      <c r="I378">
        <v>984.8</v>
      </c>
      <c r="J378">
        <v>981.5</v>
      </c>
      <c r="K378">
        <v>14</v>
      </c>
      <c r="L378">
        <v>120</v>
      </c>
      <c r="M378">
        <v>12.1</v>
      </c>
      <c r="N378">
        <v>-7</v>
      </c>
    </row>
    <row r="379" spans="2:14" ht="12">
      <c r="B379" s="1">
        <v>34577</v>
      </c>
      <c r="C379">
        <v>1994</v>
      </c>
      <c r="D379">
        <v>8</v>
      </c>
      <c r="E379">
        <v>31</v>
      </c>
      <c r="F379">
        <v>0</v>
      </c>
      <c r="G379" s="2">
        <f>B379+TIME(F379,0,0)</f>
        <v>34577</v>
      </c>
      <c r="H379">
        <v>-13.2</v>
      </c>
      <c r="I379">
        <v>984.6</v>
      </c>
      <c r="J379">
        <v>981.4</v>
      </c>
      <c r="K379">
        <v>20.1</v>
      </c>
      <c r="L379">
        <v>160</v>
      </c>
      <c r="M379">
        <v>6.9</v>
      </c>
      <c r="N379">
        <v>-18.9</v>
      </c>
    </row>
    <row r="380" spans="2:14" ht="12">
      <c r="B380" s="1">
        <v>34576</v>
      </c>
      <c r="C380">
        <v>1994</v>
      </c>
      <c r="D380">
        <v>8</v>
      </c>
      <c r="E380">
        <v>30</v>
      </c>
      <c r="F380">
        <v>18</v>
      </c>
      <c r="G380" s="2">
        <f>B380+TIME(F380,0,0)</f>
        <v>34576.75</v>
      </c>
      <c r="H380">
        <v>-13.8</v>
      </c>
      <c r="I380">
        <v>982.3</v>
      </c>
      <c r="J380">
        <v>977.9</v>
      </c>
      <c r="K380">
        <v>20.1</v>
      </c>
      <c r="L380">
        <v>160</v>
      </c>
      <c r="M380">
        <v>6.9</v>
      </c>
      <c r="N380">
        <v>-18.9</v>
      </c>
    </row>
    <row r="381" spans="2:14" ht="12">
      <c r="B381" s="1">
        <v>34576</v>
      </c>
      <c r="C381">
        <v>1994</v>
      </c>
      <c r="D381">
        <v>8</v>
      </c>
      <c r="E381">
        <v>30</v>
      </c>
      <c r="F381">
        <v>12</v>
      </c>
      <c r="G381" s="2">
        <f>B381+TIME(F381,0,0)</f>
        <v>34576.5</v>
      </c>
      <c r="H381">
        <v>-12.2</v>
      </c>
      <c r="I381">
        <v>980.8</v>
      </c>
      <c r="J381">
        <v>976.6</v>
      </c>
      <c r="K381">
        <v>12.1</v>
      </c>
      <c r="L381">
        <v>170</v>
      </c>
      <c r="M381">
        <v>2.1</v>
      </c>
      <c r="N381">
        <v>-11.9</v>
      </c>
    </row>
    <row r="382" spans="2:14" ht="12">
      <c r="B382" s="1">
        <v>34576</v>
      </c>
      <c r="C382">
        <v>1994</v>
      </c>
      <c r="D382">
        <v>8</v>
      </c>
      <c r="E382">
        <v>30</v>
      </c>
      <c r="F382">
        <v>0</v>
      </c>
      <c r="G382" s="2">
        <f>B382+TIME(F382,0,0)</f>
        <v>34576</v>
      </c>
      <c r="H382">
        <v>-13.1</v>
      </c>
      <c r="I382">
        <v>985.8</v>
      </c>
      <c r="J382">
        <v>981.5</v>
      </c>
      <c r="K382">
        <v>9</v>
      </c>
      <c r="L382">
        <v>80</v>
      </c>
      <c r="M382">
        <v>8.9</v>
      </c>
      <c r="N382">
        <v>1.6</v>
      </c>
    </row>
    <row r="383" spans="2:14" ht="12">
      <c r="B383" s="1">
        <v>34575</v>
      </c>
      <c r="C383">
        <v>1994</v>
      </c>
      <c r="D383">
        <v>8</v>
      </c>
      <c r="E383">
        <v>29</v>
      </c>
      <c r="F383">
        <v>6</v>
      </c>
      <c r="G383" s="2">
        <f>B383+TIME(F383,0,0)</f>
        <v>34575.25</v>
      </c>
      <c r="H383">
        <v>-13.8</v>
      </c>
      <c r="I383">
        <v>985.1</v>
      </c>
      <c r="J383">
        <v>980.8</v>
      </c>
      <c r="K383">
        <v>23</v>
      </c>
      <c r="L383">
        <v>170</v>
      </c>
      <c r="M383">
        <v>4</v>
      </c>
      <c r="N383">
        <v>-22.7</v>
      </c>
    </row>
    <row r="384" spans="2:14" ht="12">
      <c r="B384" s="1">
        <v>34575</v>
      </c>
      <c r="C384">
        <v>1994</v>
      </c>
      <c r="D384">
        <v>8</v>
      </c>
      <c r="E384">
        <v>29</v>
      </c>
      <c r="F384">
        <v>0</v>
      </c>
      <c r="G384" s="2">
        <f>B384+TIME(F384,0,0)</f>
        <v>34575</v>
      </c>
      <c r="H384">
        <v>-14.3</v>
      </c>
      <c r="I384">
        <v>983</v>
      </c>
      <c r="J384">
        <v>978.7</v>
      </c>
      <c r="K384">
        <v>25.2</v>
      </c>
      <c r="L384">
        <v>180</v>
      </c>
      <c r="M384">
        <v>0</v>
      </c>
      <c r="N384">
        <v>-25.2</v>
      </c>
    </row>
    <row r="385" spans="2:14" ht="12">
      <c r="B385" s="1">
        <v>34574</v>
      </c>
      <c r="C385">
        <v>1994</v>
      </c>
      <c r="D385">
        <v>8</v>
      </c>
      <c r="E385">
        <v>28</v>
      </c>
      <c r="F385">
        <v>18</v>
      </c>
      <c r="G385" s="2">
        <f>B385+TIME(F385,0,0)</f>
        <v>34574.75</v>
      </c>
      <c r="H385">
        <v>-15.2</v>
      </c>
      <c r="I385">
        <v>982.4</v>
      </c>
      <c r="J385">
        <v>978.1</v>
      </c>
      <c r="K385">
        <v>2.9</v>
      </c>
      <c r="L385">
        <v>150</v>
      </c>
      <c r="M385">
        <v>1.4</v>
      </c>
      <c r="N385">
        <v>-2.5</v>
      </c>
    </row>
    <row r="386" spans="2:14" ht="12">
      <c r="B386" s="1">
        <v>34574</v>
      </c>
      <c r="C386">
        <v>1994</v>
      </c>
      <c r="D386">
        <v>8</v>
      </c>
      <c r="E386">
        <v>28</v>
      </c>
      <c r="F386">
        <v>12</v>
      </c>
      <c r="G386" s="2">
        <f>B386+TIME(F386,0,0)</f>
        <v>34574.5</v>
      </c>
      <c r="H386">
        <v>-20.1</v>
      </c>
      <c r="I386">
        <v>984.9</v>
      </c>
      <c r="J386">
        <v>980.7</v>
      </c>
      <c r="K386">
        <v>9.9</v>
      </c>
      <c r="L386">
        <v>90</v>
      </c>
      <c r="M386">
        <v>9.9</v>
      </c>
      <c r="N386">
        <v>0</v>
      </c>
    </row>
    <row r="387" spans="2:14" ht="12">
      <c r="B387" s="1">
        <v>34574</v>
      </c>
      <c r="C387">
        <v>1994</v>
      </c>
      <c r="D387">
        <v>8</v>
      </c>
      <c r="E387">
        <v>28</v>
      </c>
      <c r="F387">
        <v>6</v>
      </c>
      <c r="G387" s="2">
        <f>B387+TIME(F387,0,0)</f>
        <v>34574.25</v>
      </c>
      <c r="H387">
        <v>-22.9</v>
      </c>
      <c r="I387">
        <v>985</v>
      </c>
      <c r="J387">
        <v>980.7</v>
      </c>
      <c r="K387">
        <v>9.9</v>
      </c>
      <c r="L387">
        <v>130</v>
      </c>
      <c r="M387">
        <v>7.6</v>
      </c>
      <c r="N387">
        <v>-6.4</v>
      </c>
    </row>
    <row r="388" spans="2:14" ht="12">
      <c r="B388" s="1">
        <v>34574</v>
      </c>
      <c r="C388">
        <v>1994</v>
      </c>
      <c r="D388">
        <v>8</v>
      </c>
      <c r="E388">
        <v>28</v>
      </c>
      <c r="F388">
        <v>0</v>
      </c>
      <c r="G388" s="2">
        <f>B388+TIME(F388,0,0)</f>
        <v>34574</v>
      </c>
      <c r="H388">
        <v>-23.9</v>
      </c>
      <c r="I388">
        <v>987.3</v>
      </c>
      <c r="J388">
        <v>978</v>
      </c>
      <c r="K388">
        <v>18.1</v>
      </c>
      <c r="L388">
        <v>160</v>
      </c>
      <c r="M388">
        <v>6.2</v>
      </c>
      <c r="N388">
        <v>-17</v>
      </c>
    </row>
    <row r="389" spans="2:14" ht="12">
      <c r="B389" s="1">
        <v>34573</v>
      </c>
      <c r="C389">
        <v>1994</v>
      </c>
      <c r="D389">
        <v>8</v>
      </c>
      <c r="E389">
        <v>27</v>
      </c>
      <c r="F389">
        <v>18</v>
      </c>
      <c r="G389" s="2">
        <f>B389+TIME(F389,0,0)</f>
        <v>34573.75</v>
      </c>
      <c r="H389">
        <v>-25.4</v>
      </c>
      <c r="I389">
        <v>978.7</v>
      </c>
      <c r="J389">
        <v>974.5</v>
      </c>
      <c r="K389">
        <v>0</v>
      </c>
      <c r="L389">
        <v>0</v>
      </c>
      <c r="M389">
        <v>0</v>
      </c>
      <c r="N389">
        <v>0</v>
      </c>
    </row>
    <row r="390" spans="2:14" ht="12">
      <c r="B390" s="1">
        <v>34573</v>
      </c>
      <c r="C390">
        <v>1994</v>
      </c>
      <c r="D390">
        <v>8</v>
      </c>
      <c r="E390">
        <v>27</v>
      </c>
      <c r="F390">
        <v>12</v>
      </c>
      <c r="G390" s="2">
        <f>B390+TIME(F390,0,0)</f>
        <v>34573.5</v>
      </c>
      <c r="H390">
        <v>-25.1</v>
      </c>
      <c r="I390">
        <v>980.2</v>
      </c>
      <c r="J390">
        <v>976</v>
      </c>
      <c r="K390">
        <v>0</v>
      </c>
      <c r="L390">
        <v>0</v>
      </c>
      <c r="M390">
        <v>0</v>
      </c>
      <c r="N390">
        <v>0</v>
      </c>
    </row>
    <row r="391" spans="2:14" ht="12">
      <c r="B391" s="1">
        <v>34573</v>
      </c>
      <c r="C391">
        <v>1994</v>
      </c>
      <c r="D391">
        <v>8</v>
      </c>
      <c r="E391">
        <v>27</v>
      </c>
      <c r="F391">
        <v>6</v>
      </c>
      <c r="G391" s="2">
        <f>B391+TIME(F391,0,0)</f>
        <v>34573.25</v>
      </c>
      <c r="H391">
        <v>-24.8</v>
      </c>
      <c r="I391">
        <v>983.1</v>
      </c>
      <c r="J391">
        <v>978.8</v>
      </c>
      <c r="K391">
        <v>9.9</v>
      </c>
      <c r="L391">
        <v>90</v>
      </c>
      <c r="M391">
        <v>9.9</v>
      </c>
      <c r="N391">
        <v>0</v>
      </c>
    </row>
    <row r="392" spans="2:14" ht="12">
      <c r="B392" s="1">
        <v>34573</v>
      </c>
      <c r="C392">
        <v>1994</v>
      </c>
      <c r="D392">
        <v>8</v>
      </c>
      <c r="E392">
        <v>27</v>
      </c>
      <c r="F392">
        <v>0</v>
      </c>
      <c r="G392" s="2">
        <f>B392+TIME(F392,0,0)</f>
        <v>34573</v>
      </c>
      <c r="H392">
        <v>-24.6</v>
      </c>
      <c r="I392">
        <v>984.7</v>
      </c>
      <c r="J392">
        <v>980.4</v>
      </c>
      <c r="K392">
        <v>17</v>
      </c>
      <c r="L392">
        <v>150</v>
      </c>
      <c r="M392">
        <v>8.5</v>
      </c>
      <c r="N392">
        <v>-14.7</v>
      </c>
    </row>
    <row r="393" spans="2:14" ht="12">
      <c r="B393" s="1">
        <v>34572</v>
      </c>
      <c r="C393">
        <v>1994</v>
      </c>
      <c r="D393">
        <v>8</v>
      </c>
      <c r="E393">
        <v>26</v>
      </c>
      <c r="F393">
        <v>18</v>
      </c>
      <c r="G393" s="2">
        <f>B393+TIME(F393,0,0)</f>
        <v>34572.75</v>
      </c>
      <c r="H393">
        <v>-24.1</v>
      </c>
      <c r="I393">
        <v>986.7</v>
      </c>
      <c r="J393">
        <v>982.4</v>
      </c>
      <c r="K393">
        <v>15</v>
      </c>
      <c r="L393">
        <v>160</v>
      </c>
      <c r="M393">
        <v>5.1</v>
      </c>
      <c r="N393">
        <v>-14.1</v>
      </c>
    </row>
    <row r="394" spans="2:14" ht="12">
      <c r="B394" s="1">
        <v>34572</v>
      </c>
      <c r="C394">
        <v>1994</v>
      </c>
      <c r="D394">
        <v>8</v>
      </c>
      <c r="E394">
        <v>26</v>
      </c>
      <c r="F394">
        <v>12</v>
      </c>
      <c r="G394" s="2">
        <f>B394+TIME(F394,0,0)</f>
        <v>34572.5</v>
      </c>
      <c r="H394">
        <v>-24.8</v>
      </c>
      <c r="I394">
        <v>986.6</v>
      </c>
      <c r="J394">
        <v>982.3</v>
      </c>
      <c r="K394">
        <v>9.9</v>
      </c>
      <c r="L394">
        <v>120</v>
      </c>
      <c r="M394">
        <v>8.6</v>
      </c>
      <c r="N394">
        <v>-5</v>
      </c>
    </row>
    <row r="395" spans="2:14" ht="12">
      <c r="B395" s="1">
        <v>34572</v>
      </c>
      <c r="C395">
        <v>1994</v>
      </c>
      <c r="D395">
        <v>8</v>
      </c>
      <c r="E395">
        <v>26</v>
      </c>
      <c r="F395">
        <v>6</v>
      </c>
      <c r="G395" s="2">
        <f>B395+TIME(F395,0,0)</f>
        <v>34572.25</v>
      </c>
      <c r="H395">
        <v>-23.9</v>
      </c>
      <c r="I395">
        <v>985.6</v>
      </c>
      <c r="J395">
        <v>981.3</v>
      </c>
      <c r="K395">
        <v>8</v>
      </c>
      <c r="L395">
        <v>150</v>
      </c>
      <c r="M395">
        <v>4</v>
      </c>
      <c r="N395">
        <v>-6.9</v>
      </c>
    </row>
    <row r="396" spans="2:14" ht="12">
      <c r="B396" s="1">
        <v>34571</v>
      </c>
      <c r="C396">
        <v>1994</v>
      </c>
      <c r="D396">
        <v>8</v>
      </c>
      <c r="E396">
        <v>25</v>
      </c>
      <c r="F396">
        <v>6</v>
      </c>
      <c r="G396" s="2">
        <f>B396+TIME(F396,0,0)</f>
        <v>34571.25</v>
      </c>
      <c r="H396">
        <v>-17.9</v>
      </c>
      <c r="I396">
        <v>979.7</v>
      </c>
      <c r="J396">
        <v>975.5</v>
      </c>
      <c r="K396">
        <v>1.9</v>
      </c>
      <c r="L396">
        <v>180</v>
      </c>
      <c r="M396">
        <v>0</v>
      </c>
      <c r="N396">
        <v>-1.9</v>
      </c>
    </row>
    <row r="397" spans="2:14" ht="12">
      <c r="B397" s="1">
        <v>34571</v>
      </c>
      <c r="C397">
        <v>1994</v>
      </c>
      <c r="D397">
        <v>8</v>
      </c>
      <c r="E397">
        <v>25</v>
      </c>
      <c r="F397">
        <v>0</v>
      </c>
      <c r="G397" s="2">
        <f>B397+TIME(F397,0,0)</f>
        <v>34571</v>
      </c>
      <c r="H397">
        <v>-31.6</v>
      </c>
      <c r="I397">
        <v>980</v>
      </c>
      <c r="J397">
        <v>975.8</v>
      </c>
      <c r="K397">
        <v>4.1</v>
      </c>
      <c r="L397">
        <v>320</v>
      </c>
      <c r="M397">
        <v>-2.6</v>
      </c>
      <c r="N397">
        <v>3.1</v>
      </c>
    </row>
    <row r="398" spans="2:14" ht="12">
      <c r="B398" s="1">
        <v>34570</v>
      </c>
      <c r="C398">
        <v>1994</v>
      </c>
      <c r="D398">
        <v>8</v>
      </c>
      <c r="E398">
        <v>24</v>
      </c>
      <c r="F398">
        <v>18</v>
      </c>
      <c r="G398" s="2">
        <f>B398+TIME(F398,0,0)</f>
        <v>34570.75</v>
      </c>
      <c r="H398">
        <v>-23.8</v>
      </c>
      <c r="I398">
        <v>981.4</v>
      </c>
      <c r="J398">
        <v>977.1</v>
      </c>
      <c r="K398">
        <v>1</v>
      </c>
      <c r="L398">
        <v>50</v>
      </c>
      <c r="M398">
        <v>0.8</v>
      </c>
      <c r="N398">
        <v>0.6</v>
      </c>
    </row>
    <row r="399" spans="2:14" ht="12">
      <c r="B399" s="1">
        <v>34570</v>
      </c>
      <c r="C399">
        <v>1994</v>
      </c>
      <c r="D399">
        <v>8</v>
      </c>
      <c r="E399">
        <v>24</v>
      </c>
      <c r="F399">
        <v>12</v>
      </c>
      <c r="G399" s="2">
        <f>B399+TIME(F399,0,0)</f>
        <v>34570.5</v>
      </c>
      <c r="H399">
        <v>-28.1</v>
      </c>
      <c r="I399">
        <v>984</v>
      </c>
      <c r="J399">
        <v>979.7</v>
      </c>
      <c r="K399">
        <v>0</v>
      </c>
      <c r="L399">
        <v>0</v>
      </c>
      <c r="M399">
        <v>0</v>
      </c>
      <c r="N399">
        <v>0</v>
      </c>
    </row>
    <row r="400" spans="2:14" ht="12">
      <c r="B400" s="1">
        <v>34570</v>
      </c>
      <c r="C400">
        <v>1994</v>
      </c>
      <c r="D400">
        <v>8</v>
      </c>
      <c r="E400">
        <v>24</v>
      </c>
      <c r="F400">
        <v>6</v>
      </c>
      <c r="G400" s="2">
        <f>B400+TIME(F400,0,0)</f>
        <v>34570.25</v>
      </c>
      <c r="H400">
        <v>-30.9</v>
      </c>
      <c r="I400">
        <v>984.9</v>
      </c>
      <c r="J400">
        <v>980.5</v>
      </c>
      <c r="K400">
        <v>0</v>
      </c>
      <c r="L400">
        <v>0</v>
      </c>
      <c r="M400">
        <v>0</v>
      </c>
      <c r="N400">
        <v>0</v>
      </c>
    </row>
    <row r="401" spans="2:14" ht="12">
      <c r="B401" s="1">
        <v>34570</v>
      </c>
      <c r="C401">
        <v>1994</v>
      </c>
      <c r="D401">
        <v>8</v>
      </c>
      <c r="E401">
        <v>24</v>
      </c>
      <c r="F401">
        <v>0</v>
      </c>
      <c r="G401" s="2">
        <f>B401+TIME(F401,0,0)</f>
        <v>34570</v>
      </c>
      <c r="H401">
        <v>-30.9</v>
      </c>
      <c r="I401">
        <v>984.3</v>
      </c>
      <c r="J401">
        <v>980</v>
      </c>
      <c r="K401">
        <v>1.9</v>
      </c>
      <c r="L401">
        <v>90</v>
      </c>
      <c r="M401">
        <v>1.9</v>
      </c>
      <c r="N401">
        <v>0</v>
      </c>
    </row>
    <row r="402" spans="2:14" ht="12">
      <c r="B402" s="1">
        <v>34569</v>
      </c>
      <c r="C402">
        <v>1994</v>
      </c>
      <c r="D402">
        <v>8</v>
      </c>
      <c r="E402">
        <v>23</v>
      </c>
      <c r="F402">
        <v>18</v>
      </c>
      <c r="G402" s="2">
        <f>B402+TIME(F402,0,0)</f>
        <v>34569.75</v>
      </c>
      <c r="H402">
        <v>-31.9</v>
      </c>
      <c r="I402">
        <v>983.7</v>
      </c>
      <c r="J402">
        <v>979.4</v>
      </c>
      <c r="K402">
        <v>0</v>
      </c>
      <c r="L402">
        <v>0</v>
      </c>
      <c r="M402">
        <v>0</v>
      </c>
      <c r="N402">
        <v>0</v>
      </c>
    </row>
    <row r="403" spans="2:14" ht="12">
      <c r="B403" s="1">
        <v>34569</v>
      </c>
      <c r="C403">
        <v>1994</v>
      </c>
      <c r="D403">
        <v>8</v>
      </c>
      <c r="E403">
        <v>23</v>
      </c>
      <c r="F403">
        <v>12</v>
      </c>
      <c r="G403" s="2">
        <f>B403+TIME(F403,0,0)</f>
        <v>34569.5</v>
      </c>
      <c r="H403">
        <v>-31.9</v>
      </c>
      <c r="I403">
        <v>983.6</v>
      </c>
      <c r="J403">
        <v>979.3</v>
      </c>
      <c r="K403">
        <v>1.9</v>
      </c>
      <c r="L403">
        <v>360</v>
      </c>
      <c r="M403">
        <v>0</v>
      </c>
      <c r="N403">
        <v>1.9</v>
      </c>
    </row>
    <row r="404" spans="2:14" ht="12">
      <c r="B404" s="1">
        <v>34569</v>
      </c>
      <c r="C404">
        <v>1994</v>
      </c>
      <c r="D404">
        <v>8</v>
      </c>
      <c r="E404">
        <v>23</v>
      </c>
      <c r="F404">
        <v>6</v>
      </c>
      <c r="G404" s="2">
        <f>B404+TIME(F404,0,0)</f>
        <v>34569.25</v>
      </c>
      <c r="H404">
        <v>-27.4</v>
      </c>
      <c r="I404">
        <v>983.7</v>
      </c>
      <c r="J404">
        <v>979.4</v>
      </c>
      <c r="K404">
        <v>9</v>
      </c>
      <c r="L404">
        <v>360</v>
      </c>
      <c r="M404">
        <v>0</v>
      </c>
      <c r="N404">
        <v>9</v>
      </c>
    </row>
    <row r="405" spans="2:14" ht="12">
      <c r="B405" s="1">
        <v>34569</v>
      </c>
      <c r="C405">
        <v>1994</v>
      </c>
      <c r="D405">
        <v>8</v>
      </c>
      <c r="E405">
        <v>23</v>
      </c>
      <c r="F405">
        <v>0</v>
      </c>
      <c r="G405" s="2">
        <f>B405+TIME(F405,0,0)</f>
        <v>34569</v>
      </c>
      <c r="H405">
        <v>-27.9</v>
      </c>
      <c r="I405">
        <v>984.2</v>
      </c>
      <c r="J405">
        <v>979.9</v>
      </c>
      <c r="K405">
        <v>11.1</v>
      </c>
      <c r="L405">
        <v>360</v>
      </c>
      <c r="M405">
        <v>0</v>
      </c>
      <c r="N405">
        <v>11.1</v>
      </c>
    </row>
    <row r="406" spans="2:14" ht="12">
      <c r="B406" s="1">
        <v>34568</v>
      </c>
      <c r="C406">
        <v>1994</v>
      </c>
      <c r="D406">
        <v>8</v>
      </c>
      <c r="E406">
        <v>22</v>
      </c>
      <c r="F406">
        <v>18</v>
      </c>
      <c r="G406" s="2">
        <f>B406+TIME(F406,0,0)</f>
        <v>34568.75</v>
      </c>
      <c r="H406">
        <v>-24.1</v>
      </c>
      <c r="I406">
        <v>983.8</v>
      </c>
      <c r="J406">
        <v>979.5</v>
      </c>
      <c r="K406">
        <v>11.1</v>
      </c>
      <c r="L406">
        <v>160</v>
      </c>
      <c r="M406">
        <v>3.8</v>
      </c>
      <c r="N406">
        <v>-10.4</v>
      </c>
    </row>
    <row r="407" spans="2:14" ht="12">
      <c r="B407" s="1">
        <v>34568</v>
      </c>
      <c r="C407">
        <v>1994</v>
      </c>
      <c r="D407">
        <v>8</v>
      </c>
      <c r="E407">
        <v>22</v>
      </c>
      <c r="F407">
        <v>12</v>
      </c>
      <c r="G407" s="2">
        <f>B407+TIME(F407,0,0)</f>
        <v>34568.5</v>
      </c>
      <c r="H407">
        <v>-24.6</v>
      </c>
      <c r="I407">
        <v>982.9</v>
      </c>
      <c r="J407">
        <v>978.6</v>
      </c>
      <c r="K407">
        <v>9</v>
      </c>
      <c r="L407">
        <v>90</v>
      </c>
      <c r="M407">
        <v>9</v>
      </c>
      <c r="N407">
        <v>0</v>
      </c>
    </row>
    <row r="408" spans="2:14" ht="12">
      <c r="B408" s="1">
        <v>34568</v>
      </c>
      <c r="C408">
        <v>1994</v>
      </c>
      <c r="D408">
        <v>8</v>
      </c>
      <c r="E408">
        <v>22</v>
      </c>
      <c r="F408">
        <v>6</v>
      </c>
      <c r="G408" s="2">
        <f>B408+TIME(F408,0,0)</f>
        <v>34568.25</v>
      </c>
      <c r="H408">
        <v>-26.6</v>
      </c>
      <c r="I408">
        <v>983.6</v>
      </c>
      <c r="J408">
        <v>979.2</v>
      </c>
      <c r="K408">
        <v>18.1</v>
      </c>
      <c r="L408">
        <v>110</v>
      </c>
      <c r="M408">
        <v>17</v>
      </c>
      <c r="N408">
        <v>-6.2</v>
      </c>
    </row>
    <row r="409" spans="2:14" ht="12">
      <c r="B409" s="1">
        <v>34568</v>
      </c>
      <c r="C409">
        <v>1994</v>
      </c>
      <c r="D409">
        <v>8</v>
      </c>
      <c r="E409">
        <v>22</v>
      </c>
      <c r="F409">
        <v>0</v>
      </c>
      <c r="G409" s="2">
        <f>B409+TIME(F409,0,0)</f>
        <v>34568</v>
      </c>
      <c r="H409">
        <v>-24.9</v>
      </c>
      <c r="I409">
        <v>982.3</v>
      </c>
      <c r="J409">
        <v>978</v>
      </c>
      <c r="K409">
        <v>0</v>
      </c>
      <c r="L409">
        <v>0</v>
      </c>
      <c r="M409">
        <v>0</v>
      </c>
      <c r="N409">
        <v>0</v>
      </c>
    </row>
    <row r="410" spans="2:14" ht="12">
      <c r="B410" s="1">
        <v>34567</v>
      </c>
      <c r="C410">
        <v>1994</v>
      </c>
      <c r="D410">
        <v>8</v>
      </c>
      <c r="E410">
        <v>21</v>
      </c>
      <c r="F410">
        <v>18</v>
      </c>
      <c r="G410" s="2">
        <f>B410+TIME(F410,0,0)</f>
        <v>34567.75</v>
      </c>
      <c r="H410">
        <v>-25.9</v>
      </c>
      <c r="I410">
        <v>980.3</v>
      </c>
      <c r="J410">
        <v>976</v>
      </c>
      <c r="K410">
        <v>12.1</v>
      </c>
      <c r="L410">
        <v>360</v>
      </c>
      <c r="M410">
        <v>0</v>
      </c>
      <c r="N410">
        <v>12.1</v>
      </c>
    </row>
    <row r="411" spans="2:14" ht="12">
      <c r="B411" s="1">
        <v>34567</v>
      </c>
      <c r="C411">
        <v>1994</v>
      </c>
      <c r="D411">
        <v>8</v>
      </c>
      <c r="E411">
        <v>21</v>
      </c>
      <c r="F411">
        <v>12</v>
      </c>
      <c r="G411" s="2">
        <f>B411+TIME(F411,0,0)</f>
        <v>34567.5</v>
      </c>
      <c r="H411">
        <v>-35</v>
      </c>
      <c r="I411">
        <v>979.9</v>
      </c>
      <c r="J411">
        <v>975.7</v>
      </c>
      <c r="K411">
        <v>2.9</v>
      </c>
      <c r="L411">
        <v>210</v>
      </c>
      <c r="M411">
        <v>-1.4</v>
      </c>
      <c r="N411">
        <v>-2.5</v>
      </c>
    </row>
    <row r="412" spans="2:14" ht="12">
      <c r="B412" s="1">
        <v>34567</v>
      </c>
      <c r="C412">
        <v>1994</v>
      </c>
      <c r="D412">
        <v>8</v>
      </c>
      <c r="E412">
        <v>21</v>
      </c>
      <c r="F412">
        <v>6</v>
      </c>
      <c r="G412" s="2">
        <f>B412+TIME(F412,0,0)</f>
        <v>34567.25</v>
      </c>
      <c r="H412">
        <v>-33.4</v>
      </c>
      <c r="I412">
        <v>978</v>
      </c>
      <c r="J412">
        <v>973.8</v>
      </c>
      <c r="K412">
        <v>1.9</v>
      </c>
      <c r="L412">
        <v>360</v>
      </c>
      <c r="M412">
        <v>0</v>
      </c>
      <c r="N412">
        <v>1.9</v>
      </c>
    </row>
    <row r="413" spans="2:14" ht="12">
      <c r="B413" s="1">
        <v>34567</v>
      </c>
      <c r="C413">
        <v>1994</v>
      </c>
      <c r="D413">
        <v>8</v>
      </c>
      <c r="E413">
        <v>21</v>
      </c>
      <c r="F413">
        <v>0</v>
      </c>
      <c r="G413" s="2">
        <f>B413+TIME(F413,0,0)</f>
        <v>34567</v>
      </c>
      <c r="H413">
        <v>-33.4</v>
      </c>
      <c r="I413">
        <v>975.7</v>
      </c>
      <c r="J413">
        <v>971.5</v>
      </c>
      <c r="K413">
        <v>0</v>
      </c>
      <c r="L413">
        <v>0</v>
      </c>
      <c r="M413">
        <v>0</v>
      </c>
      <c r="N413">
        <v>0</v>
      </c>
    </row>
    <row r="414" spans="2:14" ht="12">
      <c r="B414" s="1">
        <v>34566</v>
      </c>
      <c r="C414">
        <v>1994</v>
      </c>
      <c r="D414">
        <v>8</v>
      </c>
      <c r="E414">
        <v>20</v>
      </c>
      <c r="F414">
        <v>18</v>
      </c>
      <c r="G414" s="2">
        <f>B414+TIME(F414,0,0)</f>
        <v>34566.75</v>
      </c>
      <c r="H414">
        <v>-35.5</v>
      </c>
      <c r="I414">
        <v>973.2</v>
      </c>
      <c r="J414">
        <v>969</v>
      </c>
      <c r="K414">
        <v>0</v>
      </c>
      <c r="L414">
        <v>0</v>
      </c>
      <c r="M414">
        <v>0</v>
      </c>
      <c r="N414">
        <v>0</v>
      </c>
    </row>
    <row r="415" spans="2:14" ht="12">
      <c r="B415" s="1">
        <v>34566</v>
      </c>
      <c r="C415">
        <v>1994</v>
      </c>
      <c r="D415">
        <v>8</v>
      </c>
      <c r="E415">
        <v>20</v>
      </c>
      <c r="F415">
        <v>12</v>
      </c>
      <c r="G415" s="2">
        <f>B415+TIME(F415,0,0)</f>
        <v>34566.5</v>
      </c>
      <c r="H415">
        <v>-32.5</v>
      </c>
      <c r="I415">
        <v>971.6</v>
      </c>
      <c r="J415">
        <v>967.4</v>
      </c>
      <c r="K415">
        <v>6</v>
      </c>
      <c r="L415">
        <v>120</v>
      </c>
      <c r="M415">
        <v>5.2</v>
      </c>
      <c r="N415">
        <v>-3</v>
      </c>
    </row>
    <row r="416" spans="2:14" ht="12">
      <c r="B416" s="1">
        <v>34566</v>
      </c>
      <c r="C416">
        <v>1994</v>
      </c>
      <c r="D416">
        <v>8</v>
      </c>
      <c r="E416">
        <v>20</v>
      </c>
      <c r="F416">
        <v>6</v>
      </c>
      <c r="G416" s="2">
        <f>B416+TIME(F416,0,0)</f>
        <v>34566.25</v>
      </c>
      <c r="H416">
        <v>-30.1</v>
      </c>
      <c r="I416">
        <v>971.5</v>
      </c>
      <c r="J416">
        <v>967.3</v>
      </c>
      <c r="K416">
        <v>1.9</v>
      </c>
      <c r="L416">
        <v>260</v>
      </c>
      <c r="M416">
        <v>-1.9</v>
      </c>
      <c r="N416">
        <v>-0.3</v>
      </c>
    </row>
    <row r="417" spans="2:14" ht="12">
      <c r="B417" s="1">
        <v>34566</v>
      </c>
      <c r="C417">
        <v>1994</v>
      </c>
      <c r="D417">
        <v>8</v>
      </c>
      <c r="E417">
        <v>20</v>
      </c>
      <c r="F417">
        <v>0</v>
      </c>
      <c r="G417" s="2">
        <f>B417+TIME(F417,0,0)</f>
        <v>34566</v>
      </c>
      <c r="H417">
        <v>-33.4</v>
      </c>
      <c r="I417">
        <v>971.9</v>
      </c>
      <c r="J417">
        <v>967.7</v>
      </c>
      <c r="K417">
        <v>13.1</v>
      </c>
      <c r="L417">
        <v>120</v>
      </c>
      <c r="M417">
        <v>11.3</v>
      </c>
      <c r="N417">
        <v>-6.6</v>
      </c>
    </row>
    <row r="418" spans="2:14" ht="12">
      <c r="B418" s="1">
        <v>34565</v>
      </c>
      <c r="C418">
        <v>1994</v>
      </c>
      <c r="D418">
        <v>8</v>
      </c>
      <c r="E418">
        <v>19</v>
      </c>
      <c r="F418">
        <v>18</v>
      </c>
      <c r="G418" s="2">
        <f>B418+TIME(F418,0,0)</f>
        <v>34565.75</v>
      </c>
      <c r="H418">
        <v>-30.6</v>
      </c>
      <c r="I418">
        <v>973.8</v>
      </c>
      <c r="J418">
        <v>969.6</v>
      </c>
      <c r="K418">
        <v>2.9</v>
      </c>
      <c r="L418">
        <v>20</v>
      </c>
      <c r="M418">
        <v>1</v>
      </c>
      <c r="N418">
        <v>2.7</v>
      </c>
    </row>
    <row r="419" spans="2:14" ht="12">
      <c r="B419" s="1">
        <v>34565</v>
      </c>
      <c r="C419">
        <v>1994</v>
      </c>
      <c r="D419">
        <v>8</v>
      </c>
      <c r="E419">
        <v>19</v>
      </c>
      <c r="F419">
        <v>12</v>
      </c>
      <c r="G419" s="2">
        <f>B419+TIME(F419,0,0)</f>
        <v>34565.5</v>
      </c>
      <c r="H419">
        <v>-33.6</v>
      </c>
      <c r="I419">
        <v>976.4</v>
      </c>
      <c r="J419">
        <v>972.2</v>
      </c>
      <c r="K419">
        <v>1.9</v>
      </c>
      <c r="L419">
        <v>160</v>
      </c>
      <c r="M419">
        <v>0.6</v>
      </c>
      <c r="N419">
        <v>-1.8</v>
      </c>
    </row>
    <row r="420" spans="2:14" ht="12">
      <c r="B420" s="1">
        <v>34565</v>
      </c>
      <c r="C420">
        <v>1994</v>
      </c>
      <c r="D420">
        <v>8</v>
      </c>
      <c r="E420">
        <v>19</v>
      </c>
      <c r="F420">
        <v>6</v>
      </c>
      <c r="G420" s="2">
        <f>B420+TIME(F420,0,0)</f>
        <v>34565.25</v>
      </c>
      <c r="H420">
        <v>-33</v>
      </c>
      <c r="I420">
        <v>978.5</v>
      </c>
      <c r="J420">
        <v>974.3</v>
      </c>
      <c r="K420">
        <v>0</v>
      </c>
      <c r="L420">
        <v>0</v>
      </c>
      <c r="M420">
        <v>0</v>
      </c>
      <c r="N420">
        <v>0</v>
      </c>
    </row>
    <row r="421" spans="2:14" ht="12">
      <c r="B421" s="1">
        <v>34565</v>
      </c>
      <c r="C421">
        <v>1994</v>
      </c>
      <c r="D421">
        <v>8</v>
      </c>
      <c r="E421">
        <v>19</v>
      </c>
      <c r="F421">
        <v>0</v>
      </c>
      <c r="G421" s="2">
        <f>B421+TIME(F421,0,0)</f>
        <v>34565</v>
      </c>
      <c r="H421">
        <v>-28.9</v>
      </c>
      <c r="I421">
        <v>979.8</v>
      </c>
      <c r="J421">
        <v>975.6</v>
      </c>
      <c r="K421">
        <v>12.1</v>
      </c>
      <c r="L421">
        <v>110</v>
      </c>
      <c r="M421">
        <v>11.4</v>
      </c>
      <c r="N421">
        <v>-4.1</v>
      </c>
    </row>
    <row r="422" spans="2:14" ht="12">
      <c r="B422" s="1">
        <v>34564</v>
      </c>
      <c r="C422">
        <v>1994</v>
      </c>
      <c r="D422">
        <v>8</v>
      </c>
      <c r="E422">
        <v>18</v>
      </c>
      <c r="F422">
        <v>18</v>
      </c>
      <c r="G422" s="2">
        <f>B422+TIME(F422,0,0)</f>
        <v>34564.75</v>
      </c>
      <c r="H422">
        <v>-29.1</v>
      </c>
      <c r="I422">
        <v>979.4</v>
      </c>
      <c r="J422">
        <v>975.2</v>
      </c>
      <c r="K422">
        <v>11.1</v>
      </c>
      <c r="L422">
        <v>120</v>
      </c>
      <c r="M422">
        <v>9.6</v>
      </c>
      <c r="N422">
        <v>-5.6</v>
      </c>
    </row>
    <row r="423" spans="2:14" ht="12">
      <c r="B423" s="1">
        <v>34564</v>
      </c>
      <c r="C423">
        <v>1994</v>
      </c>
      <c r="D423">
        <v>8</v>
      </c>
      <c r="E423">
        <v>18</v>
      </c>
      <c r="F423">
        <v>12</v>
      </c>
      <c r="G423" s="2">
        <f>B423+TIME(F423,0,0)</f>
        <v>34564.5</v>
      </c>
      <c r="H423">
        <v>-33.9</v>
      </c>
      <c r="I423">
        <v>979.4</v>
      </c>
      <c r="J423">
        <v>975.2</v>
      </c>
      <c r="K423">
        <v>6</v>
      </c>
      <c r="L423">
        <v>120</v>
      </c>
      <c r="M423">
        <v>5.2</v>
      </c>
      <c r="N423">
        <v>-3</v>
      </c>
    </row>
    <row r="424" spans="2:14" ht="12">
      <c r="B424" s="1">
        <v>34564</v>
      </c>
      <c r="C424">
        <v>1994</v>
      </c>
      <c r="D424">
        <v>8</v>
      </c>
      <c r="E424">
        <v>18</v>
      </c>
      <c r="F424">
        <v>6</v>
      </c>
      <c r="G424" s="2">
        <f>B424+TIME(F424,0,0)</f>
        <v>34564.25</v>
      </c>
      <c r="H424">
        <v>-36</v>
      </c>
      <c r="I424">
        <v>979.3</v>
      </c>
      <c r="J424">
        <v>975.1</v>
      </c>
      <c r="K424">
        <v>0</v>
      </c>
      <c r="L424">
        <v>0</v>
      </c>
      <c r="M424">
        <v>0</v>
      </c>
      <c r="N424">
        <v>0</v>
      </c>
    </row>
    <row r="425" spans="2:14" ht="12">
      <c r="B425" s="1">
        <v>34564</v>
      </c>
      <c r="C425">
        <v>1994</v>
      </c>
      <c r="D425">
        <v>8</v>
      </c>
      <c r="E425">
        <v>18</v>
      </c>
      <c r="F425">
        <v>0</v>
      </c>
      <c r="G425" s="2">
        <f>B425+TIME(F425,0,0)</f>
        <v>34564</v>
      </c>
      <c r="H425">
        <v>-34</v>
      </c>
      <c r="I425">
        <v>980</v>
      </c>
      <c r="J425">
        <v>975.8</v>
      </c>
      <c r="K425">
        <v>1.9</v>
      </c>
      <c r="L425">
        <v>40</v>
      </c>
      <c r="M425">
        <v>1.2</v>
      </c>
      <c r="N425">
        <v>1.5</v>
      </c>
    </row>
    <row r="426" spans="2:14" ht="12">
      <c r="B426" s="1">
        <v>34563</v>
      </c>
      <c r="C426">
        <v>1994</v>
      </c>
      <c r="D426">
        <v>8</v>
      </c>
      <c r="E426">
        <v>17</v>
      </c>
      <c r="F426">
        <v>18</v>
      </c>
      <c r="G426" s="2">
        <f>B426+TIME(F426,0,0)</f>
        <v>34563.75</v>
      </c>
      <c r="H426">
        <v>-33</v>
      </c>
      <c r="I426">
        <v>980.7</v>
      </c>
      <c r="J426">
        <v>976.5</v>
      </c>
      <c r="K426">
        <v>4.1</v>
      </c>
      <c r="L426">
        <v>20</v>
      </c>
      <c r="M426">
        <v>1.4</v>
      </c>
      <c r="N426">
        <v>3.9</v>
      </c>
    </row>
    <row r="427" spans="2:14" ht="12">
      <c r="B427" s="1">
        <v>34563</v>
      </c>
      <c r="C427">
        <v>1994</v>
      </c>
      <c r="D427">
        <v>8</v>
      </c>
      <c r="E427">
        <v>17</v>
      </c>
      <c r="F427">
        <v>12</v>
      </c>
      <c r="G427" s="2">
        <f>B427+TIME(F427,0,0)</f>
        <v>34563.5</v>
      </c>
      <c r="H427">
        <v>-31.4</v>
      </c>
      <c r="I427">
        <v>981.9</v>
      </c>
      <c r="J427">
        <v>977.6</v>
      </c>
      <c r="K427">
        <v>12.1</v>
      </c>
      <c r="L427">
        <v>100</v>
      </c>
      <c r="M427">
        <v>11.9</v>
      </c>
      <c r="N427">
        <v>-2.1</v>
      </c>
    </row>
    <row r="428" spans="2:14" ht="12">
      <c r="B428" s="1">
        <v>34563</v>
      </c>
      <c r="C428">
        <v>1994</v>
      </c>
      <c r="D428">
        <v>8</v>
      </c>
      <c r="E428">
        <v>17</v>
      </c>
      <c r="F428">
        <v>6</v>
      </c>
      <c r="G428" s="2">
        <f>B428+TIME(F428,0,0)</f>
        <v>34563.25</v>
      </c>
      <c r="H428">
        <v>-33</v>
      </c>
      <c r="I428">
        <v>984.1</v>
      </c>
      <c r="J428">
        <v>979.8</v>
      </c>
      <c r="K428">
        <v>8</v>
      </c>
      <c r="L428">
        <v>110</v>
      </c>
      <c r="M428">
        <v>7.5</v>
      </c>
      <c r="N428">
        <v>-2.7</v>
      </c>
    </row>
    <row r="429" spans="2:14" ht="12">
      <c r="B429" s="1">
        <v>34563</v>
      </c>
      <c r="C429">
        <v>1994</v>
      </c>
      <c r="D429">
        <v>8</v>
      </c>
      <c r="E429">
        <v>17</v>
      </c>
      <c r="F429">
        <v>0</v>
      </c>
      <c r="G429" s="2">
        <f>B429+TIME(F429,0,0)</f>
        <v>34563</v>
      </c>
      <c r="H429">
        <v>-33.5</v>
      </c>
      <c r="I429">
        <v>986.1</v>
      </c>
      <c r="J429">
        <v>981.8</v>
      </c>
      <c r="K429">
        <v>0</v>
      </c>
      <c r="L429">
        <v>0</v>
      </c>
      <c r="M429">
        <v>0</v>
      </c>
      <c r="N429">
        <v>0</v>
      </c>
    </row>
    <row r="430" spans="2:14" ht="12">
      <c r="B430" s="1">
        <v>34562</v>
      </c>
      <c r="C430">
        <v>1994</v>
      </c>
      <c r="D430">
        <v>8</v>
      </c>
      <c r="E430">
        <v>16</v>
      </c>
      <c r="F430">
        <v>18</v>
      </c>
      <c r="G430" s="2">
        <f>B430+TIME(F430,0,0)</f>
        <v>34562.75</v>
      </c>
      <c r="H430">
        <v>-33.1</v>
      </c>
      <c r="I430">
        <v>988.6</v>
      </c>
      <c r="J430">
        <v>984.3</v>
      </c>
      <c r="K430">
        <v>2.9</v>
      </c>
      <c r="L430">
        <v>360</v>
      </c>
      <c r="M430">
        <v>0</v>
      </c>
      <c r="N430">
        <v>2.9</v>
      </c>
    </row>
    <row r="431" spans="2:14" ht="12">
      <c r="B431" s="1">
        <v>34562</v>
      </c>
      <c r="C431">
        <v>1994</v>
      </c>
      <c r="D431">
        <v>8</v>
      </c>
      <c r="E431">
        <v>16</v>
      </c>
      <c r="F431">
        <v>12</v>
      </c>
      <c r="G431" s="2">
        <f>B431+TIME(F431,0,0)</f>
        <v>34562.5</v>
      </c>
      <c r="H431">
        <v>-32</v>
      </c>
      <c r="I431">
        <v>987.9</v>
      </c>
      <c r="J431">
        <v>983.6</v>
      </c>
      <c r="K431">
        <v>7</v>
      </c>
      <c r="L431">
        <v>70</v>
      </c>
      <c r="M431">
        <v>6.6</v>
      </c>
      <c r="N431">
        <v>2.4</v>
      </c>
    </row>
    <row r="432" spans="2:14" ht="12">
      <c r="B432" s="1">
        <v>34562</v>
      </c>
      <c r="C432">
        <v>1994</v>
      </c>
      <c r="D432">
        <v>8</v>
      </c>
      <c r="E432">
        <v>16</v>
      </c>
      <c r="F432">
        <v>6</v>
      </c>
      <c r="G432" s="2">
        <f>B432+TIME(F432,0,0)</f>
        <v>34562.25</v>
      </c>
      <c r="H432">
        <v>-36.9</v>
      </c>
      <c r="I432">
        <v>985</v>
      </c>
      <c r="J432">
        <v>980.7</v>
      </c>
      <c r="K432">
        <v>2.9</v>
      </c>
      <c r="L432">
        <v>120</v>
      </c>
      <c r="M432">
        <v>2.5</v>
      </c>
      <c r="N432">
        <v>-1.5</v>
      </c>
    </row>
    <row r="433" spans="2:14" ht="12">
      <c r="B433" s="1">
        <v>34562</v>
      </c>
      <c r="C433">
        <v>1994</v>
      </c>
      <c r="D433">
        <v>8</v>
      </c>
      <c r="E433">
        <v>16</v>
      </c>
      <c r="F433">
        <v>0</v>
      </c>
      <c r="G433" s="2">
        <f>B433+TIME(F433,0,0)</f>
        <v>34562</v>
      </c>
      <c r="H433">
        <v>-32.5</v>
      </c>
      <c r="I433">
        <v>980.7</v>
      </c>
      <c r="J433">
        <v>976.6</v>
      </c>
      <c r="K433">
        <v>6</v>
      </c>
      <c r="L433">
        <v>340</v>
      </c>
      <c r="M433">
        <v>-2.1</v>
      </c>
      <c r="N433">
        <v>5.6</v>
      </c>
    </row>
    <row r="434" spans="2:14" ht="12">
      <c r="B434" s="1">
        <v>34561</v>
      </c>
      <c r="C434">
        <v>1994</v>
      </c>
      <c r="D434">
        <v>8</v>
      </c>
      <c r="E434">
        <v>15</v>
      </c>
      <c r="F434">
        <v>18</v>
      </c>
      <c r="G434" s="2">
        <f>B434+TIME(F434,0,0)</f>
        <v>34561.75</v>
      </c>
      <c r="H434">
        <v>-29.9</v>
      </c>
      <c r="I434">
        <v>977</v>
      </c>
      <c r="J434">
        <v>972.8</v>
      </c>
      <c r="K434">
        <v>4.1</v>
      </c>
      <c r="L434">
        <v>70</v>
      </c>
      <c r="M434">
        <v>3.9</v>
      </c>
      <c r="N434">
        <v>1.4</v>
      </c>
    </row>
    <row r="435" spans="2:14" ht="12">
      <c r="B435" s="1">
        <v>34561</v>
      </c>
      <c r="C435">
        <v>1994</v>
      </c>
      <c r="D435">
        <v>8</v>
      </c>
      <c r="E435">
        <v>15</v>
      </c>
      <c r="F435">
        <v>12</v>
      </c>
      <c r="G435" s="2">
        <f>B435+TIME(F435,0,0)</f>
        <v>34561.5</v>
      </c>
      <c r="H435">
        <v>-35.1</v>
      </c>
      <c r="I435">
        <v>972.9</v>
      </c>
      <c r="J435">
        <v>968.7</v>
      </c>
      <c r="K435">
        <v>17</v>
      </c>
      <c r="L435">
        <v>60</v>
      </c>
      <c r="M435">
        <v>14.7</v>
      </c>
      <c r="N435">
        <v>8.5</v>
      </c>
    </row>
    <row r="436" spans="2:14" ht="12">
      <c r="B436" s="1">
        <v>34561</v>
      </c>
      <c r="C436">
        <v>1994</v>
      </c>
      <c r="D436">
        <v>8</v>
      </c>
      <c r="E436">
        <v>15</v>
      </c>
      <c r="F436">
        <v>6</v>
      </c>
      <c r="G436" s="2">
        <f>B436+TIME(F436,0,0)</f>
        <v>34561.25</v>
      </c>
      <c r="H436">
        <v>-28.9</v>
      </c>
      <c r="I436">
        <v>968.4</v>
      </c>
      <c r="J436">
        <v>964.2</v>
      </c>
      <c r="K436">
        <v>6</v>
      </c>
      <c r="L436">
        <v>10</v>
      </c>
      <c r="M436">
        <v>1</v>
      </c>
      <c r="N436">
        <v>5.9</v>
      </c>
    </row>
    <row r="437" spans="2:14" ht="12">
      <c r="B437" s="1">
        <v>34561</v>
      </c>
      <c r="C437">
        <v>1994</v>
      </c>
      <c r="D437">
        <v>8</v>
      </c>
      <c r="E437">
        <v>15</v>
      </c>
      <c r="F437">
        <v>0</v>
      </c>
      <c r="G437" s="2">
        <f>B437+TIME(F437,0,0)</f>
        <v>34561</v>
      </c>
      <c r="H437">
        <v>-34.8</v>
      </c>
      <c r="I437">
        <v>968.7</v>
      </c>
      <c r="J437">
        <v>964.5</v>
      </c>
      <c r="K437">
        <v>0</v>
      </c>
      <c r="L437">
        <v>0</v>
      </c>
      <c r="M437">
        <v>0</v>
      </c>
      <c r="N437">
        <v>0</v>
      </c>
    </row>
    <row r="438" spans="2:14" ht="12">
      <c r="B438" s="1">
        <v>34560</v>
      </c>
      <c r="C438">
        <v>1994</v>
      </c>
      <c r="D438">
        <v>8</v>
      </c>
      <c r="E438">
        <v>14</v>
      </c>
      <c r="F438">
        <v>18</v>
      </c>
      <c r="G438" s="2">
        <f>B438+TIME(F438,0,0)</f>
        <v>34560.75</v>
      </c>
      <c r="H438">
        <v>-37</v>
      </c>
      <c r="I438">
        <v>967.3</v>
      </c>
      <c r="J438">
        <v>963.1</v>
      </c>
      <c r="K438">
        <v>1</v>
      </c>
      <c r="L438">
        <v>210</v>
      </c>
      <c r="M438">
        <v>-0.5</v>
      </c>
      <c r="N438">
        <v>-0.9</v>
      </c>
    </row>
    <row r="439" spans="2:14" ht="12">
      <c r="B439" s="1">
        <v>34560</v>
      </c>
      <c r="C439">
        <v>1994</v>
      </c>
      <c r="D439">
        <v>8</v>
      </c>
      <c r="E439">
        <v>14</v>
      </c>
      <c r="F439">
        <v>12</v>
      </c>
      <c r="G439" s="2">
        <f>B439+TIME(F439,0,0)</f>
        <v>34560.5</v>
      </c>
      <c r="H439">
        <v>-34.1</v>
      </c>
      <c r="I439">
        <v>968</v>
      </c>
      <c r="J439">
        <v>963.8</v>
      </c>
      <c r="K439">
        <v>2.9</v>
      </c>
      <c r="L439">
        <v>350</v>
      </c>
      <c r="M439">
        <v>-0.5</v>
      </c>
      <c r="N439">
        <v>2.9</v>
      </c>
    </row>
    <row r="440" spans="2:14" ht="12">
      <c r="B440" s="1">
        <v>34560</v>
      </c>
      <c r="C440">
        <v>1994</v>
      </c>
      <c r="D440">
        <v>8</v>
      </c>
      <c r="E440">
        <v>14</v>
      </c>
      <c r="F440">
        <v>0</v>
      </c>
      <c r="G440" s="2">
        <f>B440+TIME(F440,0,0)</f>
        <v>34560</v>
      </c>
      <c r="H440">
        <v>-33.1</v>
      </c>
      <c r="I440">
        <v>974.6</v>
      </c>
      <c r="J440">
        <v>970.4</v>
      </c>
      <c r="K440">
        <v>9.9</v>
      </c>
      <c r="L440">
        <v>360</v>
      </c>
      <c r="M440">
        <v>0</v>
      </c>
      <c r="N440">
        <v>9.9</v>
      </c>
    </row>
    <row r="441" spans="2:14" ht="12">
      <c r="B441" s="1">
        <v>34559</v>
      </c>
      <c r="C441">
        <v>1994</v>
      </c>
      <c r="D441">
        <v>8</v>
      </c>
      <c r="E441">
        <v>13</v>
      </c>
      <c r="F441">
        <v>12</v>
      </c>
      <c r="G441" s="2">
        <f>B441+TIME(F441,0,0)</f>
        <v>34559.5</v>
      </c>
      <c r="H441">
        <v>-34.5</v>
      </c>
      <c r="I441">
        <v>986.3</v>
      </c>
      <c r="J441">
        <v>982</v>
      </c>
      <c r="K441">
        <v>5.1</v>
      </c>
      <c r="L441">
        <v>350</v>
      </c>
      <c r="M441">
        <v>-0.9</v>
      </c>
      <c r="N441">
        <v>5</v>
      </c>
    </row>
    <row r="442" spans="2:14" ht="12">
      <c r="B442" s="1">
        <v>34559</v>
      </c>
      <c r="C442">
        <v>1994</v>
      </c>
      <c r="D442">
        <v>8</v>
      </c>
      <c r="E442">
        <v>13</v>
      </c>
      <c r="F442">
        <v>6</v>
      </c>
      <c r="G442" s="2">
        <f>B442+TIME(F442,0,0)</f>
        <v>34559.25</v>
      </c>
      <c r="H442">
        <v>-36</v>
      </c>
      <c r="I442">
        <v>989.2</v>
      </c>
      <c r="J442">
        <v>984.9</v>
      </c>
      <c r="K442">
        <v>4.1</v>
      </c>
      <c r="L442">
        <v>190</v>
      </c>
      <c r="M442">
        <v>-0.7</v>
      </c>
      <c r="N442">
        <v>-4</v>
      </c>
    </row>
    <row r="443" spans="2:14" ht="12">
      <c r="B443" s="1">
        <v>34559</v>
      </c>
      <c r="C443">
        <v>1994</v>
      </c>
      <c r="D443">
        <v>8</v>
      </c>
      <c r="E443">
        <v>13</v>
      </c>
      <c r="F443">
        <v>0</v>
      </c>
      <c r="G443" s="2">
        <f>B443+TIME(F443,0,0)</f>
        <v>34559</v>
      </c>
      <c r="H443">
        <v>-35.8</v>
      </c>
      <c r="I443">
        <v>988</v>
      </c>
      <c r="J443">
        <v>983.7</v>
      </c>
      <c r="K443">
        <v>16</v>
      </c>
      <c r="L443">
        <v>100</v>
      </c>
      <c r="M443">
        <v>15.8</v>
      </c>
      <c r="N443">
        <v>-2.8</v>
      </c>
    </row>
    <row r="444" spans="2:14" ht="12">
      <c r="B444" s="1">
        <v>34558</v>
      </c>
      <c r="C444">
        <v>1994</v>
      </c>
      <c r="D444">
        <v>8</v>
      </c>
      <c r="E444">
        <v>12</v>
      </c>
      <c r="F444">
        <v>18</v>
      </c>
      <c r="G444" s="2">
        <f>B444+TIME(F444,0,0)</f>
        <v>34558.75</v>
      </c>
      <c r="H444">
        <v>-38.8</v>
      </c>
      <c r="I444">
        <v>984.6</v>
      </c>
      <c r="J444">
        <v>980.3</v>
      </c>
      <c r="K444">
        <v>12.1</v>
      </c>
      <c r="L444">
        <v>120</v>
      </c>
      <c r="M444">
        <v>10.5</v>
      </c>
      <c r="N444">
        <v>-6.1</v>
      </c>
    </row>
    <row r="445" spans="2:14" ht="12">
      <c r="B445" s="1">
        <v>34558</v>
      </c>
      <c r="C445">
        <v>1994</v>
      </c>
      <c r="D445">
        <v>8</v>
      </c>
      <c r="E445">
        <v>12</v>
      </c>
      <c r="F445">
        <v>12</v>
      </c>
      <c r="G445" s="2">
        <f>B445+TIME(F445,0,0)</f>
        <v>34558.5</v>
      </c>
      <c r="H445">
        <v>-33</v>
      </c>
      <c r="I445">
        <v>981.5</v>
      </c>
      <c r="J445">
        <v>977.2</v>
      </c>
      <c r="K445">
        <v>0</v>
      </c>
      <c r="L445">
        <v>0</v>
      </c>
      <c r="M445">
        <v>0</v>
      </c>
      <c r="N445">
        <v>0</v>
      </c>
    </row>
    <row r="446" spans="2:14" ht="12">
      <c r="B446" s="1">
        <v>34558</v>
      </c>
      <c r="C446">
        <v>1994</v>
      </c>
      <c r="D446">
        <v>8</v>
      </c>
      <c r="E446">
        <v>12</v>
      </c>
      <c r="F446">
        <v>6</v>
      </c>
      <c r="G446" s="2">
        <f>B446+TIME(F446,0,0)</f>
        <v>34558.25</v>
      </c>
      <c r="H446">
        <v>-33</v>
      </c>
      <c r="I446">
        <v>980.4</v>
      </c>
      <c r="J446">
        <v>976.2</v>
      </c>
      <c r="K446">
        <v>1</v>
      </c>
      <c r="L446">
        <v>90</v>
      </c>
      <c r="M446">
        <v>1</v>
      </c>
      <c r="N446">
        <v>0</v>
      </c>
    </row>
    <row r="447" spans="2:14" ht="12">
      <c r="B447" s="1">
        <v>34558</v>
      </c>
      <c r="C447">
        <v>1994</v>
      </c>
      <c r="D447">
        <v>8</v>
      </c>
      <c r="E447">
        <v>12</v>
      </c>
      <c r="F447">
        <v>0</v>
      </c>
      <c r="G447" s="2">
        <f>B447+TIME(F447,0,0)</f>
        <v>34558</v>
      </c>
      <c r="H447">
        <v>-32.6</v>
      </c>
      <c r="I447">
        <v>982.3</v>
      </c>
      <c r="J447">
        <v>978</v>
      </c>
      <c r="K447">
        <v>8</v>
      </c>
      <c r="L447">
        <v>40</v>
      </c>
      <c r="M447">
        <v>5.1</v>
      </c>
      <c r="N447">
        <v>6.1</v>
      </c>
    </row>
    <row r="448" spans="2:14" ht="12">
      <c r="B448" s="1">
        <v>34557</v>
      </c>
      <c r="C448">
        <v>1994</v>
      </c>
      <c r="D448">
        <v>8</v>
      </c>
      <c r="E448">
        <v>11</v>
      </c>
      <c r="F448">
        <v>18</v>
      </c>
      <c r="G448" s="2">
        <f>B448+TIME(F448,0,0)</f>
        <v>34557.75</v>
      </c>
      <c r="H448">
        <v>-34.8</v>
      </c>
      <c r="I448">
        <v>984</v>
      </c>
      <c r="J448">
        <v>979.7</v>
      </c>
      <c r="K448">
        <v>1</v>
      </c>
      <c r="L448">
        <v>210</v>
      </c>
      <c r="M448">
        <v>-0.5</v>
      </c>
      <c r="N448">
        <v>-0.9</v>
      </c>
    </row>
    <row r="449" spans="2:14" ht="12">
      <c r="B449" s="1">
        <v>34557</v>
      </c>
      <c r="C449">
        <v>1994</v>
      </c>
      <c r="D449">
        <v>8</v>
      </c>
      <c r="E449">
        <v>11</v>
      </c>
      <c r="F449">
        <v>6</v>
      </c>
      <c r="G449" s="2">
        <f>B449+TIME(F449,0,0)</f>
        <v>34557.25</v>
      </c>
      <c r="H449">
        <v>-32.1</v>
      </c>
      <c r="I449">
        <v>984</v>
      </c>
      <c r="J449">
        <v>979.7</v>
      </c>
      <c r="K449">
        <v>16</v>
      </c>
      <c r="L449">
        <v>60</v>
      </c>
      <c r="M449">
        <v>13.9</v>
      </c>
      <c r="N449">
        <v>8</v>
      </c>
    </row>
    <row r="450" spans="2:14" ht="12">
      <c r="B450" s="1">
        <v>34557</v>
      </c>
      <c r="C450">
        <v>1994</v>
      </c>
      <c r="D450">
        <v>8</v>
      </c>
      <c r="E450">
        <v>11</v>
      </c>
      <c r="F450">
        <v>0</v>
      </c>
      <c r="G450" s="2">
        <f>B450+TIME(F450,0,0)</f>
        <v>34557</v>
      </c>
      <c r="H450">
        <v>-30.4</v>
      </c>
      <c r="I450">
        <v>983</v>
      </c>
      <c r="J450">
        <v>978.7</v>
      </c>
      <c r="K450">
        <v>8</v>
      </c>
      <c r="L450">
        <v>60</v>
      </c>
      <c r="M450">
        <v>6.9</v>
      </c>
      <c r="N450">
        <v>4</v>
      </c>
    </row>
    <row r="451" spans="2:14" ht="12">
      <c r="B451" s="1">
        <v>34556</v>
      </c>
      <c r="C451">
        <v>1994</v>
      </c>
      <c r="D451">
        <v>8</v>
      </c>
      <c r="E451">
        <v>10</v>
      </c>
      <c r="F451">
        <v>18</v>
      </c>
      <c r="G451" s="2">
        <f>B451+TIME(F451,0,0)</f>
        <v>34556.75</v>
      </c>
      <c r="H451">
        <v>-28.6</v>
      </c>
      <c r="I451">
        <v>980.4</v>
      </c>
      <c r="J451">
        <v>976.2</v>
      </c>
      <c r="K451">
        <v>8</v>
      </c>
      <c r="L451">
        <v>70</v>
      </c>
      <c r="M451">
        <v>7.5</v>
      </c>
      <c r="N451">
        <v>2.7</v>
      </c>
    </row>
    <row r="452" spans="2:14" ht="12">
      <c r="B452" s="1">
        <v>34556</v>
      </c>
      <c r="C452">
        <v>1994</v>
      </c>
      <c r="D452">
        <v>8</v>
      </c>
      <c r="E452">
        <v>10</v>
      </c>
      <c r="F452">
        <v>12</v>
      </c>
      <c r="G452" s="2">
        <f>B452+TIME(F452,0,0)</f>
        <v>34556.5</v>
      </c>
      <c r="H452">
        <v>-28.1</v>
      </c>
      <c r="I452">
        <v>979</v>
      </c>
      <c r="J452">
        <v>974.8</v>
      </c>
      <c r="K452">
        <v>7</v>
      </c>
      <c r="L452">
        <v>60</v>
      </c>
      <c r="M452">
        <v>6.1</v>
      </c>
      <c r="N452">
        <v>3.5</v>
      </c>
    </row>
    <row r="453" spans="2:14" ht="12">
      <c r="B453" s="1">
        <v>34556</v>
      </c>
      <c r="C453">
        <v>1994</v>
      </c>
      <c r="D453">
        <v>8</v>
      </c>
      <c r="E453">
        <v>10</v>
      </c>
      <c r="F453">
        <v>6</v>
      </c>
      <c r="G453" s="2">
        <f>B453+TIME(F453,0,0)</f>
        <v>34556.25</v>
      </c>
      <c r="H453">
        <v>-27.1</v>
      </c>
      <c r="I453">
        <v>977.6</v>
      </c>
      <c r="J453">
        <v>973.4</v>
      </c>
      <c r="K453">
        <v>9.9</v>
      </c>
      <c r="L453">
        <v>70</v>
      </c>
      <c r="M453">
        <v>9.3</v>
      </c>
      <c r="N453">
        <v>3.4</v>
      </c>
    </row>
    <row r="454" spans="2:14" ht="12">
      <c r="B454" s="1">
        <v>34556</v>
      </c>
      <c r="C454">
        <v>1994</v>
      </c>
      <c r="D454">
        <v>8</v>
      </c>
      <c r="E454">
        <v>10</v>
      </c>
      <c r="F454">
        <v>0</v>
      </c>
      <c r="G454" s="2">
        <f>B454+TIME(F454,0,0)</f>
        <v>34556</v>
      </c>
      <c r="H454">
        <v>-33.1</v>
      </c>
      <c r="I454">
        <v>977.9</v>
      </c>
      <c r="J454">
        <v>973.7</v>
      </c>
      <c r="K454">
        <v>1.9</v>
      </c>
      <c r="L454">
        <v>180</v>
      </c>
      <c r="M454">
        <v>0</v>
      </c>
      <c r="N454">
        <v>-1.9</v>
      </c>
    </row>
    <row r="455" spans="2:14" ht="12">
      <c r="B455" s="1">
        <v>34554</v>
      </c>
      <c r="C455">
        <v>1994</v>
      </c>
      <c r="D455">
        <v>8</v>
      </c>
      <c r="E455">
        <v>8</v>
      </c>
      <c r="F455">
        <v>18</v>
      </c>
      <c r="G455" s="2">
        <f>B455+TIME(F455,0,0)</f>
        <v>34554.75</v>
      </c>
      <c r="H455">
        <v>-21.9</v>
      </c>
      <c r="I455">
        <v>981.2</v>
      </c>
      <c r="J455">
        <v>977</v>
      </c>
      <c r="K455">
        <v>1.9</v>
      </c>
      <c r="L455">
        <v>270</v>
      </c>
      <c r="M455">
        <v>-1.9</v>
      </c>
      <c r="N455">
        <v>0</v>
      </c>
    </row>
    <row r="456" spans="2:14" ht="12">
      <c r="B456" s="1">
        <v>34554</v>
      </c>
      <c r="C456">
        <v>1994</v>
      </c>
      <c r="D456">
        <v>8</v>
      </c>
      <c r="E456">
        <v>8</v>
      </c>
      <c r="F456">
        <v>12</v>
      </c>
      <c r="G456" s="2">
        <f>B456+TIME(F456,0,0)</f>
        <v>34554.5</v>
      </c>
      <c r="H456">
        <v>-17.4</v>
      </c>
      <c r="I456">
        <v>985.1</v>
      </c>
      <c r="J456">
        <v>980.8</v>
      </c>
      <c r="K456">
        <v>9</v>
      </c>
      <c r="L456">
        <v>60</v>
      </c>
      <c r="M456">
        <v>7.8</v>
      </c>
      <c r="N456">
        <v>4.5</v>
      </c>
    </row>
    <row r="457" spans="2:14" ht="12">
      <c r="B457" s="1">
        <v>34554</v>
      </c>
      <c r="C457">
        <v>1994</v>
      </c>
      <c r="D457">
        <v>8</v>
      </c>
      <c r="E457">
        <v>8</v>
      </c>
      <c r="F457">
        <v>6</v>
      </c>
      <c r="G457" s="2">
        <f>B457+TIME(F457,0,0)</f>
        <v>34554.25</v>
      </c>
      <c r="H457">
        <v>-17.9</v>
      </c>
      <c r="I457">
        <v>986.9</v>
      </c>
      <c r="J457">
        <v>982.6</v>
      </c>
      <c r="K457">
        <v>11.1</v>
      </c>
      <c r="L457">
        <v>100</v>
      </c>
      <c r="M457">
        <v>10.9</v>
      </c>
      <c r="N457">
        <v>-1.9</v>
      </c>
    </row>
    <row r="458" spans="2:14" ht="12">
      <c r="B458" s="1">
        <v>34554</v>
      </c>
      <c r="C458">
        <v>1994</v>
      </c>
      <c r="D458">
        <v>8</v>
      </c>
      <c r="E458">
        <v>8</v>
      </c>
      <c r="F458">
        <v>0</v>
      </c>
      <c r="G458" s="2">
        <f>B458+TIME(F458,0,0)</f>
        <v>34554</v>
      </c>
      <c r="H458">
        <v>-19.9</v>
      </c>
      <c r="I458">
        <v>986.2</v>
      </c>
      <c r="J458">
        <v>981.9</v>
      </c>
      <c r="K458">
        <v>9.9</v>
      </c>
      <c r="L458">
        <v>140</v>
      </c>
      <c r="M458">
        <v>6.4</v>
      </c>
      <c r="N458">
        <v>-7.6</v>
      </c>
    </row>
    <row r="459" spans="2:14" ht="12">
      <c r="B459" s="1">
        <v>34553</v>
      </c>
      <c r="C459">
        <v>1994</v>
      </c>
      <c r="D459">
        <v>8</v>
      </c>
      <c r="E459">
        <v>7</v>
      </c>
      <c r="F459">
        <v>18</v>
      </c>
      <c r="G459" s="2">
        <f>B459+TIME(F459,0,0)</f>
        <v>34553.75</v>
      </c>
      <c r="H459">
        <v>-24.6</v>
      </c>
      <c r="I459">
        <v>983.9</v>
      </c>
      <c r="J459">
        <v>979.6</v>
      </c>
      <c r="K459">
        <v>0</v>
      </c>
      <c r="L459">
        <v>0</v>
      </c>
      <c r="M459">
        <v>0</v>
      </c>
      <c r="N459">
        <v>0</v>
      </c>
    </row>
    <row r="460" spans="2:14" ht="12">
      <c r="B460" s="1">
        <v>34553</v>
      </c>
      <c r="C460">
        <v>1994</v>
      </c>
      <c r="D460">
        <v>8</v>
      </c>
      <c r="E460">
        <v>7</v>
      </c>
      <c r="F460">
        <v>12</v>
      </c>
      <c r="G460" s="2">
        <f>B460+TIME(F460,0,0)</f>
        <v>34553.5</v>
      </c>
      <c r="H460">
        <v>-18.1</v>
      </c>
      <c r="I460">
        <v>983.5</v>
      </c>
      <c r="J460">
        <v>979.2</v>
      </c>
      <c r="K460">
        <v>9.9</v>
      </c>
      <c r="L460">
        <v>60</v>
      </c>
      <c r="M460">
        <v>8.6</v>
      </c>
      <c r="N460">
        <v>5</v>
      </c>
    </row>
    <row r="461" spans="2:14" ht="12">
      <c r="B461" s="1">
        <v>34553</v>
      </c>
      <c r="C461">
        <v>1994</v>
      </c>
      <c r="D461">
        <v>8</v>
      </c>
      <c r="E461">
        <v>7</v>
      </c>
      <c r="F461">
        <v>0</v>
      </c>
      <c r="G461" s="2">
        <f>B461+TIME(F461,0,0)</f>
        <v>34553</v>
      </c>
      <c r="H461">
        <v>-20.6</v>
      </c>
      <c r="I461">
        <v>985.8</v>
      </c>
      <c r="J461">
        <v>981.5</v>
      </c>
      <c r="K461">
        <v>12.1</v>
      </c>
      <c r="L461">
        <v>150</v>
      </c>
      <c r="M461">
        <v>6</v>
      </c>
      <c r="N461">
        <v>-10.5</v>
      </c>
    </row>
    <row r="462" spans="2:14" ht="12">
      <c r="B462" s="1">
        <v>34552</v>
      </c>
      <c r="C462">
        <v>1994</v>
      </c>
      <c r="D462">
        <v>8</v>
      </c>
      <c r="E462">
        <v>6</v>
      </c>
      <c r="F462">
        <v>12</v>
      </c>
      <c r="G462" s="2">
        <f>B462+TIME(F462,0,0)</f>
        <v>34552.5</v>
      </c>
      <c r="H462">
        <v>-27.9</v>
      </c>
      <c r="I462">
        <v>980.7</v>
      </c>
      <c r="J462">
        <v>976.5</v>
      </c>
      <c r="K462">
        <v>0</v>
      </c>
      <c r="L462">
        <v>0</v>
      </c>
      <c r="M462">
        <v>0</v>
      </c>
      <c r="N462">
        <v>0</v>
      </c>
    </row>
    <row r="463" spans="2:14" ht="12">
      <c r="B463" s="1">
        <v>34552</v>
      </c>
      <c r="C463">
        <v>1994</v>
      </c>
      <c r="D463">
        <v>8</v>
      </c>
      <c r="E463">
        <v>6</v>
      </c>
      <c r="F463">
        <v>6</v>
      </c>
      <c r="G463" s="2">
        <f>B463+TIME(F463,0,0)</f>
        <v>34552.25</v>
      </c>
      <c r="H463">
        <v>-31.8</v>
      </c>
      <c r="I463">
        <v>979.9</v>
      </c>
      <c r="J463">
        <v>975.7</v>
      </c>
      <c r="K463">
        <v>1.9</v>
      </c>
      <c r="L463">
        <v>60</v>
      </c>
      <c r="M463">
        <v>1.6</v>
      </c>
      <c r="N463">
        <v>1</v>
      </c>
    </row>
    <row r="464" spans="2:14" ht="12">
      <c r="B464" s="1">
        <v>34552</v>
      </c>
      <c r="C464">
        <v>1994</v>
      </c>
      <c r="D464">
        <v>8</v>
      </c>
      <c r="E464">
        <v>6</v>
      </c>
      <c r="F464">
        <v>0</v>
      </c>
      <c r="G464" s="2">
        <f>B464+TIME(F464,0,0)</f>
        <v>34552</v>
      </c>
      <c r="H464">
        <v>-29.1</v>
      </c>
      <c r="I464">
        <v>978.9</v>
      </c>
      <c r="J464">
        <v>974.7</v>
      </c>
      <c r="K464">
        <v>1.9</v>
      </c>
      <c r="L464">
        <v>330</v>
      </c>
      <c r="M464">
        <v>-1</v>
      </c>
      <c r="N464">
        <v>1.6</v>
      </c>
    </row>
    <row r="465" spans="2:14" ht="12">
      <c r="B465" s="1">
        <v>34551</v>
      </c>
      <c r="C465">
        <v>1994</v>
      </c>
      <c r="D465">
        <v>8</v>
      </c>
      <c r="E465">
        <v>5</v>
      </c>
      <c r="F465">
        <v>18</v>
      </c>
      <c r="G465" s="2">
        <f>B465+TIME(F465,0,0)</f>
        <v>34551.75</v>
      </c>
      <c r="H465">
        <v>-33.2</v>
      </c>
      <c r="I465">
        <v>978.6</v>
      </c>
      <c r="J465">
        <v>974.4</v>
      </c>
      <c r="K465">
        <v>0</v>
      </c>
      <c r="L465">
        <v>0</v>
      </c>
      <c r="M465">
        <v>0</v>
      </c>
      <c r="N465">
        <v>0</v>
      </c>
    </row>
    <row r="466" spans="2:17" ht="12">
      <c r="B466" s="1">
        <v>34551</v>
      </c>
      <c r="C466">
        <v>1994</v>
      </c>
      <c r="D466">
        <v>8</v>
      </c>
      <c r="E466">
        <v>5</v>
      </c>
      <c r="F466">
        <v>12</v>
      </c>
      <c r="G466" s="2">
        <f>B466+TIME(F466,0,0)</f>
        <v>34551.5</v>
      </c>
      <c r="H466">
        <v>-34.4</v>
      </c>
      <c r="I466">
        <v>979.2</v>
      </c>
      <c r="J466">
        <v>975</v>
      </c>
      <c r="K466">
        <v>0</v>
      </c>
      <c r="L466">
        <v>0</v>
      </c>
      <c r="M466">
        <v>0</v>
      </c>
      <c r="N466">
        <v>0</v>
      </c>
      <c r="Q466">
        <v>4</v>
      </c>
    </row>
    <row r="467" spans="2:14" ht="12">
      <c r="B467" s="1">
        <v>34551</v>
      </c>
      <c r="C467">
        <v>1994</v>
      </c>
      <c r="D467">
        <v>8</v>
      </c>
      <c r="E467">
        <v>5</v>
      </c>
      <c r="F467">
        <v>6</v>
      </c>
      <c r="G467" s="2">
        <f>B467+TIME(F467,0,0)</f>
        <v>34551.25</v>
      </c>
      <c r="H467">
        <v>-30.8</v>
      </c>
      <c r="I467">
        <v>979.1</v>
      </c>
      <c r="J467">
        <v>974.9</v>
      </c>
      <c r="K467">
        <v>5.1</v>
      </c>
      <c r="L467">
        <v>70</v>
      </c>
      <c r="M467">
        <v>4.8</v>
      </c>
      <c r="N467">
        <v>1.7</v>
      </c>
    </row>
    <row r="468" spans="2:14" ht="12">
      <c r="B468" s="1">
        <v>34551</v>
      </c>
      <c r="C468">
        <v>1994</v>
      </c>
      <c r="D468">
        <v>8</v>
      </c>
      <c r="E468">
        <v>5</v>
      </c>
      <c r="F468">
        <v>0</v>
      </c>
      <c r="G468" s="2">
        <f>B468+TIME(F468,0,0)</f>
        <v>34551</v>
      </c>
      <c r="H468">
        <v>-27.6</v>
      </c>
      <c r="I468">
        <v>978.9</v>
      </c>
      <c r="J468">
        <v>974.7</v>
      </c>
      <c r="K468">
        <v>9.9</v>
      </c>
      <c r="L468">
        <v>80</v>
      </c>
      <c r="M468">
        <v>9.7</v>
      </c>
      <c r="N468">
        <v>1.7</v>
      </c>
    </row>
    <row r="469" spans="2:14" ht="12">
      <c r="B469" s="1">
        <v>34550</v>
      </c>
      <c r="C469">
        <v>1994</v>
      </c>
      <c r="D469">
        <v>8</v>
      </c>
      <c r="E469">
        <v>4</v>
      </c>
      <c r="F469">
        <v>18</v>
      </c>
      <c r="G469" s="2">
        <f>B469+TIME(F469,0,0)</f>
        <v>34550.75</v>
      </c>
      <c r="H469">
        <v>-28.9</v>
      </c>
      <c r="I469">
        <v>979.6</v>
      </c>
      <c r="J469">
        <v>975.4</v>
      </c>
      <c r="K469">
        <v>0</v>
      </c>
      <c r="L469">
        <v>0</v>
      </c>
      <c r="M469">
        <v>0</v>
      </c>
      <c r="N469">
        <v>0</v>
      </c>
    </row>
    <row r="470" spans="2:14" ht="12">
      <c r="B470" s="1">
        <v>34550</v>
      </c>
      <c r="C470">
        <v>1994</v>
      </c>
      <c r="D470">
        <v>8</v>
      </c>
      <c r="E470">
        <v>4</v>
      </c>
      <c r="F470">
        <v>12</v>
      </c>
      <c r="G470" s="2">
        <f>B470+TIME(F470,0,0)</f>
        <v>34550.5</v>
      </c>
      <c r="H470">
        <v>-29.6</v>
      </c>
      <c r="I470">
        <v>981.7</v>
      </c>
      <c r="J470">
        <v>977.4</v>
      </c>
      <c r="K470">
        <v>0</v>
      </c>
      <c r="L470">
        <v>0</v>
      </c>
      <c r="M470">
        <v>0</v>
      </c>
      <c r="N470">
        <v>0</v>
      </c>
    </row>
    <row r="471" spans="2:14" ht="12">
      <c r="B471" s="1">
        <v>34550</v>
      </c>
      <c r="C471">
        <v>1994</v>
      </c>
      <c r="D471">
        <v>8</v>
      </c>
      <c r="E471">
        <v>4</v>
      </c>
      <c r="F471">
        <v>6</v>
      </c>
      <c r="G471" s="2">
        <f>B471+TIME(F471,0,0)</f>
        <v>34550.25</v>
      </c>
      <c r="H471">
        <v>-31.4</v>
      </c>
      <c r="I471">
        <v>984.3</v>
      </c>
      <c r="J471">
        <v>980</v>
      </c>
      <c r="K471">
        <v>1.9</v>
      </c>
      <c r="L471">
        <v>340</v>
      </c>
      <c r="M471">
        <v>-0.7</v>
      </c>
      <c r="N471">
        <v>1.8</v>
      </c>
    </row>
    <row r="472" spans="2:14" ht="12">
      <c r="B472" s="1">
        <v>34550</v>
      </c>
      <c r="C472">
        <v>1994</v>
      </c>
      <c r="D472">
        <v>8</v>
      </c>
      <c r="E472">
        <v>4</v>
      </c>
      <c r="F472">
        <v>0</v>
      </c>
      <c r="G472" s="2">
        <f>B472+TIME(F472,0,0)</f>
        <v>34550</v>
      </c>
      <c r="H472">
        <v>-28.4</v>
      </c>
      <c r="I472">
        <v>986.4</v>
      </c>
      <c r="J472">
        <v>982.1</v>
      </c>
      <c r="K472">
        <v>5.1</v>
      </c>
      <c r="L472">
        <v>330</v>
      </c>
      <c r="M472">
        <v>-2.6</v>
      </c>
      <c r="N472">
        <v>4.4</v>
      </c>
    </row>
    <row r="473" spans="2:14" ht="12">
      <c r="B473" s="1">
        <v>34549</v>
      </c>
      <c r="C473">
        <v>1994</v>
      </c>
      <c r="D473">
        <v>8</v>
      </c>
      <c r="E473">
        <v>3</v>
      </c>
      <c r="F473">
        <v>18</v>
      </c>
      <c r="G473" s="2">
        <f>B473+TIME(F473,0,0)</f>
        <v>34549.75</v>
      </c>
      <c r="H473">
        <v>-28.1</v>
      </c>
      <c r="I473">
        <v>987.4</v>
      </c>
      <c r="J473">
        <v>983.1</v>
      </c>
      <c r="K473">
        <v>1.9</v>
      </c>
      <c r="L473">
        <v>50</v>
      </c>
      <c r="M473">
        <v>1.5</v>
      </c>
      <c r="N473">
        <v>1.2</v>
      </c>
    </row>
    <row r="474" spans="2:14" ht="12">
      <c r="B474" s="1">
        <v>34549</v>
      </c>
      <c r="C474">
        <v>1994</v>
      </c>
      <c r="D474">
        <v>8</v>
      </c>
      <c r="E474">
        <v>3</v>
      </c>
      <c r="F474">
        <v>12</v>
      </c>
      <c r="G474" s="2">
        <f>B474+TIME(F474,0,0)</f>
        <v>34549.5</v>
      </c>
      <c r="H474">
        <v>-25.2</v>
      </c>
      <c r="I474">
        <v>987.4</v>
      </c>
      <c r="J474">
        <v>983.1</v>
      </c>
      <c r="K474">
        <v>1.9</v>
      </c>
      <c r="L474">
        <v>30</v>
      </c>
      <c r="M474">
        <v>0.9</v>
      </c>
      <c r="N474">
        <v>1.6</v>
      </c>
    </row>
    <row r="475" spans="2:14" ht="12">
      <c r="B475" s="1">
        <v>34549</v>
      </c>
      <c r="C475">
        <v>1994</v>
      </c>
      <c r="D475">
        <v>8</v>
      </c>
      <c r="E475">
        <v>3</v>
      </c>
      <c r="F475">
        <v>6</v>
      </c>
      <c r="G475" s="2">
        <f>B475+TIME(F475,0,0)</f>
        <v>34549.25</v>
      </c>
      <c r="H475">
        <v>-27.9</v>
      </c>
      <c r="I475">
        <v>989</v>
      </c>
      <c r="J475">
        <v>984.7</v>
      </c>
      <c r="K475">
        <v>1</v>
      </c>
      <c r="L475">
        <v>260</v>
      </c>
      <c r="M475">
        <v>-1</v>
      </c>
      <c r="N475">
        <v>-0.2</v>
      </c>
    </row>
    <row r="476" spans="2:14" ht="12">
      <c r="B476" s="1">
        <v>34549</v>
      </c>
      <c r="C476">
        <v>1994</v>
      </c>
      <c r="D476">
        <v>8</v>
      </c>
      <c r="E476">
        <v>3</v>
      </c>
      <c r="F476">
        <v>0</v>
      </c>
      <c r="G476" s="2">
        <f>B476+TIME(F476,0,0)</f>
        <v>34549</v>
      </c>
      <c r="H476">
        <v>-26.1</v>
      </c>
      <c r="I476">
        <v>991.5</v>
      </c>
      <c r="J476">
        <v>987.2</v>
      </c>
      <c r="K476">
        <v>11.1</v>
      </c>
      <c r="L476">
        <v>70</v>
      </c>
      <c r="M476">
        <v>10.4</v>
      </c>
      <c r="N476">
        <v>3.8</v>
      </c>
    </row>
    <row r="477" spans="2:14" ht="12">
      <c r="B477" s="1">
        <v>34548</v>
      </c>
      <c r="C477">
        <v>1994</v>
      </c>
      <c r="D477">
        <v>8</v>
      </c>
      <c r="E477">
        <v>2</v>
      </c>
      <c r="F477">
        <v>18</v>
      </c>
      <c r="G477" s="2">
        <f>B477+TIME(F477,0,0)</f>
        <v>34548.75</v>
      </c>
      <c r="H477">
        <v>-25.1</v>
      </c>
      <c r="I477">
        <v>994</v>
      </c>
      <c r="J477">
        <v>989.7</v>
      </c>
      <c r="K477">
        <v>13.1</v>
      </c>
      <c r="L477">
        <v>90</v>
      </c>
      <c r="M477">
        <v>13.1</v>
      </c>
      <c r="N477">
        <v>0</v>
      </c>
    </row>
    <row r="478" spans="2:14" ht="12">
      <c r="B478" s="1">
        <v>34548</v>
      </c>
      <c r="C478">
        <v>1994</v>
      </c>
      <c r="D478">
        <v>8</v>
      </c>
      <c r="E478">
        <v>2</v>
      </c>
      <c r="F478">
        <v>12</v>
      </c>
      <c r="G478" s="2">
        <f>B478+TIME(F478,0,0)</f>
        <v>34548.5</v>
      </c>
      <c r="H478">
        <v>-25.9</v>
      </c>
      <c r="I478">
        <v>996.6</v>
      </c>
      <c r="J478">
        <v>992.3</v>
      </c>
      <c r="K478">
        <v>5.1</v>
      </c>
      <c r="L478">
        <v>120</v>
      </c>
      <c r="M478">
        <v>4.4</v>
      </c>
      <c r="N478">
        <v>-2.6</v>
      </c>
    </row>
    <row r="479" spans="2:14" ht="12">
      <c r="B479" s="1">
        <v>34548</v>
      </c>
      <c r="C479">
        <v>1994</v>
      </c>
      <c r="D479">
        <v>8</v>
      </c>
      <c r="E479">
        <v>2</v>
      </c>
      <c r="F479">
        <v>6</v>
      </c>
      <c r="G479" s="2">
        <f>B479+TIME(F479,0,0)</f>
        <v>34548.25</v>
      </c>
      <c r="H479">
        <v>-23.9</v>
      </c>
      <c r="I479">
        <v>997.1</v>
      </c>
      <c r="J479">
        <v>992.8</v>
      </c>
      <c r="K479">
        <v>8</v>
      </c>
      <c r="L479">
        <v>360</v>
      </c>
      <c r="M479">
        <v>0</v>
      </c>
      <c r="N479">
        <v>8</v>
      </c>
    </row>
    <row r="480" spans="2:14" ht="12">
      <c r="B480" s="1">
        <v>34548</v>
      </c>
      <c r="C480">
        <v>1994</v>
      </c>
      <c r="D480">
        <v>8</v>
      </c>
      <c r="E480">
        <v>2</v>
      </c>
      <c r="F480">
        <v>0</v>
      </c>
      <c r="G480" s="2">
        <f>B480+TIME(F480,0,0)</f>
        <v>34548</v>
      </c>
      <c r="H480">
        <v>-28.6</v>
      </c>
      <c r="I480">
        <v>996.9</v>
      </c>
      <c r="J480">
        <v>992.6</v>
      </c>
      <c r="K480">
        <v>1.9</v>
      </c>
      <c r="L480">
        <v>180</v>
      </c>
      <c r="M480">
        <v>0</v>
      </c>
      <c r="N480">
        <v>-1.9</v>
      </c>
    </row>
    <row r="481" spans="2:14" ht="12">
      <c r="B481" s="1">
        <v>34547</v>
      </c>
      <c r="C481">
        <v>1994</v>
      </c>
      <c r="D481">
        <v>8</v>
      </c>
      <c r="E481">
        <v>1</v>
      </c>
      <c r="F481">
        <v>18</v>
      </c>
      <c r="G481" s="2">
        <f>B481+TIME(F481,0,0)</f>
        <v>34547.75</v>
      </c>
      <c r="H481">
        <v>-24.9</v>
      </c>
      <c r="I481">
        <v>993.3</v>
      </c>
      <c r="J481">
        <v>989</v>
      </c>
      <c r="K481">
        <v>2.9</v>
      </c>
      <c r="L481">
        <v>90</v>
      </c>
      <c r="M481">
        <v>2.9</v>
      </c>
      <c r="N481">
        <v>0</v>
      </c>
    </row>
    <row r="482" spans="2:14" ht="12">
      <c r="B482" s="1">
        <v>34547</v>
      </c>
      <c r="C482">
        <v>1994</v>
      </c>
      <c r="D482">
        <v>8</v>
      </c>
      <c r="E482">
        <v>1</v>
      </c>
      <c r="F482">
        <v>12</v>
      </c>
      <c r="G482" s="2">
        <f>B482+TIME(F482,0,0)</f>
        <v>34547.5</v>
      </c>
      <c r="H482">
        <v>-20.9</v>
      </c>
      <c r="I482">
        <v>989.1</v>
      </c>
      <c r="J482">
        <v>984.8</v>
      </c>
      <c r="K482">
        <v>2.9</v>
      </c>
      <c r="L482">
        <v>90</v>
      </c>
      <c r="M482">
        <v>2.9</v>
      </c>
      <c r="N482">
        <v>0</v>
      </c>
    </row>
    <row r="483" spans="2:14" ht="12">
      <c r="B483" s="1">
        <v>34547</v>
      </c>
      <c r="C483">
        <v>1994</v>
      </c>
      <c r="D483">
        <v>8</v>
      </c>
      <c r="E483">
        <v>1</v>
      </c>
      <c r="F483">
        <v>6</v>
      </c>
      <c r="G483" s="2">
        <f>B483+TIME(F483,0,0)</f>
        <v>34547.25</v>
      </c>
      <c r="H483">
        <v>-26.4</v>
      </c>
      <c r="I483">
        <v>985.4</v>
      </c>
      <c r="J483">
        <v>981.1</v>
      </c>
      <c r="K483">
        <v>1.9</v>
      </c>
      <c r="L483">
        <v>290</v>
      </c>
      <c r="M483">
        <v>-1.8</v>
      </c>
      <c r="N483">
        <v>0.6</v>
      </c>
    </row>
    <row r="484" spans="2:14" ht="12">
      <c r="B484" s="1">
        <v>34547</v>
      </c>
      <c r="C484">
        <v>1994</v>
      </c>
      <c r="D484">
        <v>8</v>
      </c>
      <c r="E484">
        <v>1</v>
      </c>
      <c r="F484">
        <v>0</v>
      </c>
      <c r="G484" s="2">
        <f>B484+TIME(F484,0,0)</f>
        <v>34547</v>
      </c>
      <c r="H484">
        <v>-32.9</v>
      </c>
      <c r="I484">
        <v>984</v>
      </c>
      <c r="J484">
        <v>979.7</v>
      </c>
      <c r="K484">
        <v>0</v>
      </c>
      <c r="L484">
        <v>0</v>
      </c>
      <c r="M484">
        <v>0</v>
      </c>
      <c r="N484">
        <v>0</v>
      </c>
    </row>
    <row r="485" spans="2:14" ht="12">
      <c r="B485" s="1">
        <v>34546</v>
      </c>
      <c r="C485">
        <v>1994</v>
      </c>
      <c r="D485">
        <v>7</v>
      </c>
      <c r="E485">
        <v>31</v>
      </c>
      <c r="F485">
        <v>12</v>
      </c>
      <c r="G485" s="2">
        <f>B485+TIME(F485,0,0)</f>
        <v>34546.5</v>
      </c>
      <c r="H485">
        <v>-33.2</v>
      </c>
      <c r="I485">
        <v>980.8</v>
      </c>
      <c r="J485">
        <v>976.6</v>
      </c>
      <c r="K485">
        <v>20.1</v>
      </c>
      <c r="L485">
        <v>90</v>
      </c>
      <c r="M485">
        <v>20.1</v>
      </c>
      <c r="N485">
        <v>0</v>
      </c>
    </row>
    <row r="486" spans="2:14" ht="12">
      <c r="B486" s="1">
        <v>34546</v>
      </c>
      <c r="C486">
        <v>1994</v>
      </c>
      <c r="D486">
        <v>7</v>
      </c>
      <c r="E486">
        <v>31</v>
      </c>
      <c r="F486">
        <v>0</v>
      </c>
      <c r="G486" s="2">
        <f>B486+TIME(F486,0,0)</f>
        <v>34546</v>
      </c>
      <c r="H486">
        <v>-28.6</v>
      </c>
      <c r="I486">
        <v>977.9</v>
      </c>
      <c r="J486">
        <v>973.7</v>
      </c>
      <c r="K486">
        <v>16</v>
      </c>
      <c r="L486">
        <v>80</v>
      </c>
      <c r="M486">
        <v>15.8</v>
      </c>
      <c r="N486">
        <v>2.8</v>
      </c>
    </row>
    <row r="487" spans="2:14" ht="12">
      <c r="B487" s="1">
        <v>34545</v>
      </c>
      <c r="C487">
        <v>1994</v>
      </c>
      <c r="D487">
        <v>7</v>
      </c>
      <c r="E487">
        <v>30</v>
      </c>
      <c r="F487">
        <v>12</v>
      </c>
      <c r="G487" s="2">
        <f>B487+TIME(F487,0,0)</f>
        <v>34545.5</v>
      </c>
      <c r="H487">
        <v>-28.9</v>
      </c>
      <c r="I487">
        <v>980.6</v>
      </c>
      <c r="J487">
        <v>976.4</v>
      </c>
      <c r="K487">
        <v>8</v>
      </c>
      <c r="L487">
        <v>310</v>
      </c>
      <c r="M487">
        <v>-6.1</v>
      </c>
      <c r="N487">
        <v>5.1</v>
      </c>
    </row>
    <row r="488" spans="2:14" ht="12">
      <c r="B488" s="1">
        <v>34545</v>
      </c>
      <c r="C488">
        <v>1994</v>
      </c>
      <c r="D488">
        <v>7</v>
      </c>
      <c r="E488">
        <v>30</v>
      </c>
      <c r="F488">
        <v>6</v>
      </c>
      <c r="G488" s="2">
        <f>B488+TIME(F488,0,0)</f>
        <v>34545.25</v>
      </c>
      <c r="H488">
        <v>-28.6</v>
      </c>
      <c r="I488">
        <v>981.4</v>
      </c>
      <c r="J488">
        <v>977.1</v>
      </c>
      <c r="K488">
        <v>17</v>
      </c>
      <c r="L488">
        <v>70</v>
      </c>
      <c r="M488">
        <v>16</v>
      </c>
      <c r="N488">
        <v>5.8</v>
      </c>
    </row>
    <row r="489" spans="2:14" ht="12">
      <c r="B489" s="1">
        <v>34545</v>
      </c>
      <c r="C489">
        <v>1994</v>
      </c>
      <c r="D489">
        <v>7</v>
      </c>
      <c r="E489">
        <v>30</v>
      </c>
      <c r="F489">
        <v>0</v>
      </c>
      <c r="G489" s="2">
        <f>B489+TIME(F489,0,0)</f>
        <v>34545</v>
      </c>
      <c r="H489">
        <v>-26.1</v>
      </c>
      <c r="I489">
        <v>982.8</v>
      </c>
      <c r="J489">
        <v>978.5</v>
      </c>
      <c r="K489">
        <v>12.1</v>
      </c>
      <c r="L489">
        <v>140</v>
      </c>
      <c r="M489">
        <v>7.8</v>
      </c>
      <c r="N489">
        <v>-9.3</v>
      </c>
    </row>
    <row r="490" spans="2:14" ht="12">
      <c r="B490" s="1">
        <v>34544</v>
      </c>
      <c r="C490">
        <v>1994</v>
      </c>
      <c r="D490">
        <v>7</v>
      </c>
      <c r="E490">
        <v>29</v>
      </c>
      <c r="F490">
        <v>18</v>
      </c>
      <c r="G490" s="2">
        <f>B490+TIME(F490,0,0)</f>
        <v>34544.75</v>
      </c>
      <c r="H490">
        <v>-28.6</v>
      </c>
      <c r="I490">
        <v>981.4</v>
      </c>
      <c r="J490">
        <v>977.1</v>
      </c>
      <c r="K490">
        <v>14</v>
      </c>
      <c r="L490">
        <v>90</v>
      </c>
      <c r="M490">
        <v>14</v>
      </c>
      <c r="N490">
        <v>0</v>
      </c>
    </row>
    <row r="491" spans="2:14" ht="12">
      <c r="B491" s="1">
        <v>34544</v>
      </c>
      <c r="C491">
        <v>1994</v>
      </c>
      <c r="D491">
        <v>7</v>
      </c>
      <c r="E491">
        <v>29</v>
      </c>
      <c r="F491">
        <v>12</v>
      </c>
      <c r="G491" s="2">
        <f>B491+TIME(F491,0,0)</f>
        <v>34544.5</v>
      </c>
      <c r="H491">
        <v>-27.1</v>
      </c>
      <c r="I491">
        <v>983.1</v>
      </c>
      <c r="J491">
        <v>978.8</v>
      </c>
      <c r="K491">
        <v>20.1</v>
      </c>
      <c r="L491">
        <v>80</v>
      </c>
      <c r="M491">
        <v>19.8</v>
      </c>
      <c r="N491">
        <v>3.5</v>
      </c>
    </row>
    <row r="492" spans="2:14" ht="12">
      <c r="B492" s="1">
        <v>34544</v>
      </c>
      <c r="C492">
        <v>1994</v>
      </c>
      <c r="D492">
        <v>7</v>
      </c>
      <c r="E492">
        <v>29</v>
      </c>
      <c r="F492">
        <v>6</v>
      </c>
      <c r="G492" s="2">
        <f>B492+TIME(F492,0,0)</f>
        <v>34544.25</v>
      </c>
      <c r="H492">
        <v>-21.9</v>
      </c>
      <c r="I492">
        <v>983.8</v>
      </c>
      <c r="J492">
        <v>979.5</v>
      </c>
      <c r="K492">
        <v>8</v>
      </c>
      <c r="L492">
        <v>130</v>
      </c>
      <c r="M492">
        <v>6.1</v>
      </c>
      <c r="N492">
        <v>-5.1</v>
      </c>
    </row>
    <row r="493" spans="2:14" ht="12">
      <c r="B493" s="1">
        <v>34544</v>
      </c>
      <c r="C493">
        <v>1994</v>
      </c>
      <c r="D493">
        <v>7</v>
      </c>
      <c r="E493">
        <v>29</v>
      </c>
      <c r="F493">
        <v>0</v>
      </c>
      <c r="G493" s="2">
        <f>B493+TIME(F493,0,0)</f>
        <v>34544</v>
      </c>
      <c r="H493">
        <v>-17.9</v>
      </c>
      <c r="I493">
        <v>988.7</v>
      </c>
      <c r="J493">
        <v>984.4</v>
      </c>
      <c r="K493">
        <v>9.9</v>
      </c>
      <c r="L493">
        <v>360</v>
      </c>
      <c r="M493">
        <v>0</v>
      </c>
      <c r="N493">
        <v>9.9</v>
      </c>
    </row>
    <row r="494" spans="2:14" ht="12">
      <c r="B494" s="1">
        <v>34543</v>
      </c>
      <c r="C494">
        <v>1994</v>
      </c>
      <c r="D494">
        <v>7</v>
      </c>
      <c r="E494">
        <v>28</v>
      </c>
      <c r="F494">
        <v>0</v>
      </c>
      <c r="G494" s="2">
        <f>B494+TIME(F494,0,0)</f>
        <v>34543</v>
      </c>
      <c r="H494">
        <v>-20.4</v>
      </c>
      <c r="I494">
        <v>1001.7</v>
      </c>
      <c r="J494">
        <v>997.4</v>
      </c>
      <c r="K494">
        <v>19.1</v>
      </c>
      <c r="L494">
        <v>110</v>
      </c>
      <c r="M494">
        <v>17.9</v>
      </c>
      <c r="N494">
        <v>-6.5</v>
      </c>
    </row>
    <row r="495" spans="2:14" ht="12">
      <c r="B495" s="1">
        <v>34542</v>
      </c>
      <c r="C495">
        <v>1994</v>
      </c>
      <c r="D495">
        <v>7</v>
      </c>
      <c r="E495">
        <v>27</v>
      </c>
      <c r="F495">
        <v>18</v>
      </c>
      <c r="G495" s="2">
        <f>B495+TIME(F495,0,0)</f>
        <v>34542.75</v>
      </c>
      <c r="H495">
        <v>-22.9</v>
      </c>
      <c r="I495">
        <v>999.5</v>
      </c>
      <c r="J495">
        <v>995.2</v>
      </c>
      <c r="K495">
        <v>7</v>
      </c>
      <c r="L495">
        <v>100</v>
      </c>
      <c r="M495">
        <v>6.9</v>
      </c>
      <c r="N495">
        <v>-1.2</v>
      </c>
    </row>
    <row r="496" spans="2:14" ht="12">
      <c r="B496" s="1">
        <v>34542</v>
      </c>
      <c r="C496">
        <v>1994</v>
      </c>
      <c r="D496">
        <v>7</v>
      </c>
      <c r="E496">
        <v>27</v>
      </c>
      <c r="F496">
        <v>6</v>
      </c>
      <c r="G496" s="2">
        <f>B496+TIME(F496,0,0)</f>
        <v>34542.25</v>
      </c>
      <c r="H496">
        <v>-26.4</v>
      </c>
      <c r="I496">
        <v>996.7</v>
      </c>
      <c r="J496">
        <v>992.4</v>
      </c>
      <c r="K496">
        <v>4.1</v>
      </c>
      <c r="L496">
        <v>10</v>
      </c>
      <c r="M496">
        <v>0.7</v>
      </c>
      <c r="N496">
        <v>4</v>
      </c>
    </row>
    <row r="497" spans="2:14" ht="12">
      <c r="B497" s="1">
        <v>34541</v>
      </c>
      <c r="C497">
        <v>1994</v>
      </c>
      <c r="D497">
        <v>7</v>
      </c>
      <c r="E497">
        <v>26</v>
      </c>
      <c r="F497">
        <v>18</v>
      </c>
      <c r="G497" s="2">
        <f>B497+TIME(F497,0,0)</f>
        <v>34541.75</v>
      </c>
      <c r="H497">
        <v>-30.6</v>
      </c>
      <c r="I497">
        <v>992.9</v>
      </c>
      <c r="J497">
        <v>988.6</v>
      </c>
      <c r="K497">
        <v>0</v>
      </c>
      <c r="L497">
        <v>0</v>
      </c>
      <c r="M497">
        <v>0</v>
      </c>
      <c r="N497">
        <v>0</v>
      </c>
    </row>
    <row r="498" spans="2:14" ht="12">
      <c r="B498" s="1">
        <v>34541</v>
      </c>
      <c r="C498">
        <v>1994</v>
      </c>
      <c r="D498">
        <v>7</v>
      </c>
      <c r="E498">
        <v>26</v>
      </c>
      <c r="F498">
        <v>12</v>
      </c>
      <c r="G498" s="2">
        <f>B498+TIME(F498,0,0)</f>
        <v>34541.5</v>
      </c>
      <c r="H498">
        <v>-29.1</v>
      </c>
      <c r="I498">
        <v>994.4</v>
      </c>
      <c r="J498">
        <v>990.1</v>
      </c>
      <c r="K498">
        <v>4.1</v>
      </c>
      <c r="L498">
        <v>40</v>
      </c>
      <c r="M498">
        <v>2.6</v>
      </c>
      <c r="N498">
        <v>3.1</v>
      </c>
    </row>
    <row r="499" spans="2:14" ht="12">
      <c r="B499" s="1">
        <v>34541</v>
      </c>
      <c r="C499">
        <v>1994</v>
      </c>
      <c r="D499">
        <v>7</v>
      </c>
      <c r="E499">
        <v>26</v>
      </c>
      <c r="F499">
        <v>6</v>
      </c>
      <c r="G499" s="2">
        <f>B499+TIME(F499,0,0)</f>
        <v>34541.25</v>
      </c>
      <c r="H499">
        <v>-29.1</v>
      </c>
      <c r="I499">
        <v>997.6</v>
      </c>
      <c r="J499">
        <v>993.3</v>
      </c>
      <c r="K499">
        <v>2.9</v>
      </c>
      <c r="L499">
        <v>80</v>
      </c>
      <c r="M499">
        <v>2.9</v>
      </c>
      <c r="N499">
        <v>0.5</v>
      </c>
    </row>
    <row r="500" spans="2:14" ht="12">
      <c r="B500" s="1">
        <v>34541</v>
      </c>
      <c r="C500">
        <v>1994</v>
      </c>
      <c r="D500">
        <v>7</v>
      </c>
      <c r="E500">
        <v>26</v>
      </c>
      <c r="F500">
        <v>0</v>
      </c>
      <c r="G500" s="2">
        <f>B500+TIME(F500,0,0)</f>
        <v>34541</v>
      </c>
      <c r="H500">
        <v>-30.6</v>
      </c>
      <c r="I500">
        <v>999.8</v>
      </c>
      <c r="J500">
        <v>995.5</v>
      </c>
      <c r="K500">
        <v>0</v>
      </c>
      <c r="L500">
        <v>0</v>
      </c>
      <c r="M500">
        <v>0</v>
      </c>
      <c r="N500">
        <v>0</v>
      </c>
    </row>
    <row r="501" spans="2:14" ht="12">
      <c r="B501" s="1">
        <v>34540</v>
      </c>
      <c r="C501">
        <v>1994</v>
      </c>
      <c r="D501">
        <v>7</v>
      </c>
      <c r="E501">
        <v>25</v>
      </c>
      <c r="F501">
        <v>18</v>
      </c>
      <c r="G501" s="2">
        <f>B501+TIME(F501,0,0)</f>
        <v>34540.75</v>
      </c>
      <c r="H501">
        <v>-26.8</v>
      </c>
      <c r="I501">
        <v>1000.5</v>
      </c>
      <c r="J501">
        <v>996.2</v>
      </c>
      <c r="K501">
        <v>1.9</v>
      </c>
      <c r="L501">
        <v>110</v>
      </c>
      <c r="M501">
        <v>1.8</v>
      </c>
      <c r="N501">
        <v>-0.7</v>
      </c>
    </row>
    <row r="502" spans="2:14" ht="12">
      <c r="B502" s="1">
        <v>34540</v>
      </c>
      <c r="C502">
        <v>1994</v>
      </c>
      <c r="D502">
        <v>7</v>
      </c>
      <c r="E502">
        <v>25</v>
      </c>
      <c r="F502">
        <v>12</v>
      </c>
      <c r="G502" s="2">
        <f>B502+TIME(F502,0,0)</f>
        <v>34540.5</v>
      </c>
      <c r="H502">
        <v>-24.6</v>
      </c>
      <c r="I502">
        <v>1001</v>
      </c>
      <c r="J502">
        <v>996.7</v>
      </c>
      <c r="K502">
        <v>0</v>
      </c>
      <c r="L502">
        <v>0</v>
      </c>
      <c r="M502">
        <v>0</v>
      </c>
      <c r="N502">
        <v>0</v>
      </c>
    </row>
    <row r="503" spans="2:14" ht="12">
      <c r="B503" s="1">
        <v>34540</v>
      </c>
      <c r="C503">
        <v>1994</v>
      </c>
      <c r="D503">
        <v>7</v>
      </c>
      <c r="E503">
        <v>25</v>
      </c>
      <c r="F503">
        <v>6</v>
      </c>
      <c r="G503" s="2">
        <f>B503+TIME(F503,0,0)</f>
        <v>34540.25</v>
      </c>
      <c r="H503">
        <v>-24.1</v>
      </c>
      <c r="I503">
        <v>999.7</v>
      </c>
      <c r="J503">
        <v>995.4</v>
      </c>
      <c r="K503">
        <v>14</v>
      </c>
      <c r="L503">
        <v>70</v>
      </c>
      <c r="M503">
        <v>13.2</v>
      </c>
      <c r="N503">
        <v>4.8</v>
      </c>
    </row>
    <row r="504" spans="2:14" ht="12">
      <c r="B504" s="1">
        <v>34540</v>
      </c>
      <c r="C504">
        <v>1994</v>
      </c>
      <c r="D504">
        <v>7</v>
      </c>
      <c r="E504">
        <v>25</v>
      </c>
      <c r="F504">
        <v>0</v>
      </c>
      <c r="G504" s="2">
        <f>B504+TIME(F504,0,0)</f>
        <v>34540</v>
      </c>
      <c r="H504">
        <v>-26.6</v>
      </c>
      <c r="I504">
        <v>999.4</v>
      </c>
      <c r="J504">
        <v>995.1</v>
      </c>
      <c r="K504">
        <v>16</v>
      </c>
      <c r="L504">
        <v>80</v>
      </c>
      <c r="M504">
        <v>15.8</v>
      </c>
      <c r="N504">
        <v>2.8</v>
      </c>
    </row>
    <row r="505" spans="2:14" ht="12">
      <c r="B505" s="1">
        <v>34539</v>
      </c>
      <c r="C505">
        <v>1994</v>
      </c>
      <c r="D505">
        <v>7</v>
      </c>
      <c r="E505">
        <v>24</v>
      </c>
      <c r="F505">
        <v>12</v>
      </c>
      <c r="G505" s="2">
        <f>B505+TIME(F505,0,0)</f>
        <v>34539.5</v>
      </c>
      <c r="H505">
        <v>-25.4</v>
      </c>
      <c r="I505">
        <v>994.6</v>
      </c>
      <c r="J505">
        <v>990.3</v>
      </c>
      <c r="K505">
        <v>1</v>
      </c>
      <c r="L505">
        <v>90</v>
      </c>
      <c r="M505">
        <v>1</v>
      </c>
      <c r="N505">
        <v>0</v>
      </c>
    </row>
    <row r="506" spans="2:14" ht="12">
      <c r="B506" s="1">
        <v>34539</v>
      </c>
      <c r="C506">
        <v>1994</v>
      </c>
      <c r="D506">
        <v>7</v>
      </c>
      <c r="E506">
        <v>24</v>
      </c>
      <c r="F506">
        <v>0</v>
      </c>
      <c r="G506" s="2">
        <f>B506+TIME(F506,0,0)</f>
        <v>34539</v>
      </c>
      <c r="H506">
        <v>-23.9</v>
      </c>
      <c r="I506">
        <v>992.3</v>
      </c>
      <c r="J506">
        <v>988</v>
      </c>
      <c r="K506">
        <v>0</v>
      </c>
      <c r="L506">
        <v>0</v>
      </c>
      <c r="M506">
        <v>0</v>
      </c>
      <c r="N506">
        <v>0</v>
      </c>
    </row>
    <row r="507" spans="2:14" ht="12">
      <c r="B507" s="1">
        <v>34538</v>
      </c>
      <c r="C507">
        <v>1994</v>
      </c>
      <c r="D507">
        <v>7</v>
      </c>
      <c r="E507">
        <v>23</v>
      </c>
      <c r="F507">
        <v>12</v>
      </c>
      <c r="G507" s="2">
        <f>B507+TIME(F507,0,0)</f>
        <v>34538.5</v>
      </c>
      <c r="H507">
        <v>-24.4</v>
      </c>
      <c r="I507">
        <v>991.1</v>
      </c>
      <c r="J507">
        <v>986.8</v>
      </c>
      <c r="K507">
        <v>5.1</v>
      </c>
      <c r="L507">
        <v>330</v>
      </c>
      <c r="M507">
        <v>-2.6</v>
      </c>
      <c r="N507">
        <v>4.4</v>
      </c>
    </row>
    <row r="508" spans="2:14" ht="12">
      <c r="B508" s="1">
        <v>34538</v>
      </c>
      <c r="C508">
        <v>1994</v>
      </c>
      <c r="D508">
        <v>7</v>
      </c>
      <c r="E508">
        <v>23</v>
      </c>
      <c r="F508">
        <v>6</v>
      </c>
      <c r="G508" s="2">
        <f>B508+TIME(F508,0,0)</f>
        <v>34538.25</v>
      </c>
      <c r="H508">
        <v>-22.8</v>
      </c>
      <c r="I508">
        <v>991</v>
      </c>
      <c r="J508">
        <v>986.7</v>
      </c>
      <c r="K508">
        <v>2.9</v>
      </c>
      <c r="L508">
        <v>320</v>
      </c>
      <c r="M508">
        <v>-1.9</v>
      </c>
      <c r="N508">
        <v>2.2</v>
      </c>
    </row>
    <row r="509" spans="2:14" ht="12">
      <c r="B509" s="1">
        <v>34538</v>
      </c>
      <c r="C509">
        <v>1994</v>
      </c>
      <c r="D509">
        <v>7</v>
      </c>
      <c r="E509">
        <v>23</v>
      </c>
      <c r="F509">
        <v>0</v>
      </c>
      <c r="G509" s="2">
        <f>B509+TIME(F509,0,0)</f>
        <v>34538</v>
      </c>
      <c r="H509">
        <v>-23.1</v>
      </c>
      <c r="I509">
        <v>991.8</v>
      </c>
      <c r="J509">
        <v>987.5</v>
      </c>
      <c r="K509">
        <v>4.1</v>
      </c>
      <c r="L509">
        <v>180</v>
      </c>
      <c r="M509">
        <v>0</v>
      </c>
      <c r="N509">
        <v>-4.1</v>
      </c>
    </row>
    <row r="510" spans="2:14" ht="12">
      <c r="B510" s="1">
        <v>34537</v>
      </c>
      <c r="C510">
        <v>1994</v>
      </c>
      <c r="D510">
        <v>7</v>
      </c>
      <c r="E510">
        <v>22</v>
      </c>
      <c r="F510">
        <v>18</v>
      </c>
      <c r="G510" s="2">
        <f>B510+TIME(F510,0,0)</f>
        <v>34537.75</v>
      </c>
      <c r="H510">
        <v>-21.6</v>
      </c>
      <c r="I510">
        <v>992.2</v>
      </c>
      <c r="J510">
        <v>987.9</v>
      </c>
      <c r="K510">
        <v>11</v>
      </c>
      <c r="L510">
        <v>130</v>
      </c>
      <c r="M510">
        <v>8.4</v>
      </c>
      <c r="N510">
        <v>-7.1</v>
      </c>
    </row>
    <row r="511" spans="2:14" ht="12">
      <c r="B511" s="1">
        <v>34537</v>
      </c>
      <c r="C511">
        <v>1994</v>
      </c>
      <c r="D511">
        <v>7</v>
      </c>
      <c r="E511">
        <v>22</v>
      </c>
      <c r="F511">
        <v>12</v>
      </c>
      <c r="G511" s="2">
        <f>B511+TIME(F511,0,0)</f>
        <v>34537.5</v>
      </c>
      <c r="H511">
        <v>-21.8</v>
      </c>
      <c r="I511">
        <v>993.3</v>
      </c>
      <c r="J511">
        <v>989</v>
      </c>
      <c r="K511">
        <v>8</v>
      </c>
      <c r="L511">
        <v>140</v>
      </c>
      <c r="M511">
        <v>5.1</v>
      </c>
      <c r="N511">
        <v>-6.1</v>
      </c>
    </row>
    <row r="512" spans="2:14" ht="12">
      <c r="B512" s="1">
        <v>34537</v>
      </c>
      <c r="C512">
        <v>1994</v>
      </c>
      <c r="D512">
        <v>7</v>
      </c>
      <c r="E512">
        <v>22</v>
      </c>
      <c r="F512">
        <v>6</v>
      </c>
      <c r="G512" s="2">
        <f>B512+TIME(F512,0,0)</f>
        <v>34537.25</v>
      </c>
      <c r="H512">
        <v>-23.4</v>
      </c>
      <c r="I512">
        <v>993.9</v>
      </c>
      <c r="J512">
        <v>989.6</v>
      </c>
      <c r="K512">
        <v>9</v>
      </c>
      <c r="L512">
        <v>130</v>
      </c>
      <c r="M512">
        <v>6.9</v>
      </c>
      <c r="N512">
        <v>-5.8</v>
      </c>
    </row>
    <row r="513" spans="2:14" ht="12">
      <c r="B513" s="1">
        <v>34537</v>
      </c>
      <c r="C513">
        <v>1994</v>
      </c>
      <c r="D513">
        <v>7</v>
      </c>
      <c r="E513">
        <v>22</v>
      </c>
      <c r="F513">
        <v>0</v>
      </c>
      <c r="G513" s="2">
        <f>B513+TIME(F513,0,0)</f>
        <v>34537</v>
      </c>
      <c r="H513">
        <v>-23.9</v>
      </c>
      <c r="I513">
        <v>995.7</v>
      </c>
      <c r="J513">
        <v>991.4</v>
      </c>
      <c r="K513">
        <v>6</v>
      </c>
      <c r="L513">
        <v>140</v>
      </c>
      <c r="M513">
        <v>3.9</v>
      </c>
      <c r="N513">
        <v>-4.6</v>
      </c>
    </row>
    <row r="514" spans="2:14" ht="12">
      <c r="B514" s="1">
        <v>34536</v>
      </c>
      <c r="C514">
        <v>1994</v>
      </c>
      <c r="D514">
        <v>7</v>
      </c>
      <c r="E514">
        <v>21</v>
      </c>
      <c r="F514">
        <v>18</v>
      </c>
      <c r="G514" s="2">
        <f>B514+TIME(F514,0,0)</f>
        <v>34536.75</v>
      </c>
      <c r="H514">
        <v>-24.9</v>
      </c>
      <c r="I514">
        <v>999.1</v>
      </c>
      <c r="J514">
        <v>994.8</v>
      </c>
      <c r="K514">
        <v>13.1</v>
      </c>
      <c r="L514">
        <v>140</v>
      </c>
      <c r="M514">
        <v>8.4</v>
      </c>
      <c r="N514">
        <v>-10</v>
      </c>
    </row>
    <row r="515" spans="2:14" ht="12">
      <c r="B515" s="1">
        <v>34536</v>
      </c>
      <c r="C515">
        <v>1994</v>
      </c>
      <c r="D515">
        <v>7</v>
      </c>
      <c r="E515">
        <v>21</v>
      </c>
      <c r="F515">
        <v>12</v>
      </c>
      <c r="G515" s="2">
        <f>B515+TIME(F515,0,0)</f>
        <v>34536.5</v>
      </c>
      <c r="H515">
        <v>-26.1</v>
      </c>
      <c r="I515">
        <v>1002.3</v>
      </c>
      <c r="J515">
        <v>998</v>
      </c>
      <c r="K515">
        <v>6</v>
      </c>
      <c r="L515">
        <v>120</v>
      </c>
      <c r="M515">
        <v>5.2</v>
      </c>
      <c r="N515">
        <v>-3</v>
      </c>
    </row>
    <row r="516" spans="2:14" ht="12">
      <c r="B516" s="1">
        <v>34536</v>
      </c>
      <c r="C516">
        <v>1994</v>
      </c>
      <c r="D516">
        <v>7</v>
      </c>
      <c r="E516">
        <v>21</v>
      </c>
      <c r="F516">
        <v>6</v>
      </c>
      <c r="G516" s="2">
        <f>B516+TIME(F516,0,0)</f>
        <v>34536.25</v>
      </c>
      <c r="H516">
        <v>-27.6</v>
      </c>
      <c r="I516">
        <v>1004.8</v>
      </c>
      <c r="J516">
        <v>1000.4</v>
      </c>
      <c r="K516">
        <v>9.9</v>
      </c>
      <c r="L516">
        <v>120</v>
      </c>
      <c r="M516">
        <v>8.6</v>
      </c>
      <c r="N516">
        <v>-5</v>
      </c>
    </row>
    <row r="517" spans="2:14" ht="12">
      <c r="B517" s="1">
        <v>34536</v>
      </c>
      <c r="C517">
        <v>1994</v>
      </c>
      <c r="D517">
        <v>7</v>
      </c>
      <c r="E517">
        <v>21</v>
      </c>
      <c r="F517">
        <v>0</v>
      </c>
      <c r="G517" s="2">
        <f>B517+TIME(F517,0,0)</f>
        <v>34536</v>
      </c>
      <c r="H517">
        <v>-27.9</v>
      </c>
      <c r="I517">
        <v>1005.9</v>
      </c>
      <c r="J517">
        <v>1001.5</v>
      </c>
      <c r="K517">
        <v>12.1</v>
      </c>
      <c r="L517">
        <v>110</v>
      </c>
      <c r="M517">
        <v>11.4</v>
      </c>
      <c r="N517">
        <v>-4.1</v>
      </c>
    </row>
    <row r="518" spans="2:14" ht="12">
      <c r="B518" s="1">
        <v>34535</v>
      </c>
      <c r="C518">
        <v>1994</v>
      </c>
      <c r="D518">
        <v>7</v>
      </c>
      <c r="E518">
        <v>20</v>
      </c>
      <c r="F518">
        <v>18</v>
      </c>
      <c r="G518" s="2">
        <f>B518+TIME(F518,0,0)</f>
        <v>34535.75</v>
      </c>
      <c r="H518">
        <v>-26.9</v>
      </c>
      <c r="I518">
        <v>1006.5</v>
      </c>
      <c r="J518">
        <v>1002.1</v>
      </c>
      <c r="K518">
        <v>12.1</v>
      </c>
      <c r="L518">
        <v>80</v>
      </c>
      <c r="M518">
        <v>11.9</v>
      </c>
      <c r="N518">
        <v>2.1</v>
      </c>
    </row>
    <row r="519" spans="2:14" ht="12">
      <c r="B519" s="1">
        <v>34535</v>
      </c>
      <c r="C519">
        <v>1994</v>
      </c>
      <c r="D519">
        <v>7</v>
      </c>
      <c r="E519">
        <v>20</v>
      </c>
      <c r="F519">
        <v>12</v>
      </c>
      <c r="G519" s="2">
        <f>B519+TIME(F519,0,0)</f>
        <v>34535.5</v>
      </c>
      <c r="H519">
        <v>-23.4</v>
      </c>
      <c r="I519">
        <v>1007.8</v>
      </c>
      <c r="J519">
        <v>1003.4</v>
      </c>
      <c r="K519">
        <v>8</v>
      </c>
      <c r="L519">
        <v>110</v>
      </c>
      <c r="M519">
        <v>7.5</v>
      </c>
      <c r="N519">
        <v>-2.7</v>
      </c>
    </row>
    <row r="520" spans="2:14" ht="12">
      <c r="B520" s="1">
        <v>34535</v>
      </c>
      <c r="C520">
        <v>1994</v>
      </c>
      <c r="D520">
        <v>7</v>
      </c>
      <c r="E520">
        <v>20</v>
      </c>
      <c r="F520">
        <v>6</v>
      </c>
      <c r="G520" s="2">
        <f>B520+TIME(F520,0,0)</f>
        <v>34535.25</v>
      </c>
      <c r="H520">
        <v>-23.1</v>
      </c>
      <c r="I520">
        <v>1008.6</v>
      </c>
      <c r="J520">
        <v>1004.2</v>
      </c>
      <c r="K520">
        <v>8</v>
      </c>
      <c r="L520">
        <v>130</v>
      </c>
      <c r="M520">
        <v>6.1</v>
      </c>
      <c r="N520">
        <v>-5.1</v>
      </c>
    </row>
    <row r="521" spans="2:14" ht="12">
      <c r="B521" s="1">
        <v>34535</v>
      </c>
      <c r="C521">
        <v>1994</v>
      </c>
      <c r="D521">
        <v>7</v>
      </c>
      <c r="E521">
        <v>20</v>
      </c>
      <c r="F521">
        <v>0</v>
      </c>
      <c r="G521" s="2">
        <f>B521+TIME(F521,0,0)</f>
        <v>34535</v>
      </c>
      <c r="H521">
        <v>-22.9</v>
      </c>
      <c r="I521">
        <v>1007.8</v>
      </c>
      <c r="J521">
        <v>1003.4</v>
      </c>
      <c r="K521">
        <v>11.1</v>
      </c>
      <c r="L521">
        <v>160</v>
      </c>
      <c r="M521">
        <v>3.8</v>
      </c>
      <c r="N521">
        <v>-10.4</v>
      </c>
    </row>
    <row r="522" spans="2:14" ht="12">
      <c r="B522" s="1">
        <v>34534</v>
      </c>
      <c r="C522">
        <v>1994</v>
      </c>
      <c r="D522">
        <v>7</v>
      </c>
      <c r="E522">
        <v>19</v>
      </c>
      <c r="F522">
        <v>18</v>
      </c>
      <c r="G522" s="2">
        <f>B522+TIME(F522,0,0)</f>
        <v>34534.75</v>
      </c>
      <c r="H522">
        <v>-21.9</v>
      </c>
      <c r="I522">
        <v>1004.2</v>
      </c>
      <c r="J522">
        <v>999.9</v>
      </c>
      <c r="K522">
        <v>11.1</v>
      </c>
      <c r="L522">
        <v>80</v>
      </c>
      <c r="M522">
        <v>10.9</v>
      </c>
      <c r="N522">
        <v>1.9</v>
      </c>
    </row>
    <row r="523" spans="2:14" ht="12">
      <c r="B523" s="1">
        <v>34534</v>
      </c>
      <c r="C523">
        <v>1994</v>
      </c>
      <c r="D523">
        <v>7</v>
      </c>
      <c r="E523">
        <v>19</v>
      </c>
      <c r="F523">
        <v>12</v>
      </c>
      <c r="G523" s="2">
        <f>B523+TIME(F523,0,0)</f>
        <v>34534.5</v>
      </c>
      <c r="H523">
        <v>-20.1</v>
      </c>
      <c r="I523">
        <v>1001.1</v>
      </c>
      <c r="J523">
        <v>996.8</v>
      </c>
      <c r="K523">
        <v>1.9</v>
      </c>
      <c r="L523">
        <v>110</v>
      </c>
      <c r="M523">
        <v>1.8</v>
      </c>
      <c r="N523">
        <v>-0.7</v>
      </c>
    </row>
    <row r="524" spans="2:14" ht="12">
      <c r="B524" s="1">
        <v>34534</v>
      </c>
      <c r="C524">
        <v>1994</v>
      </c>
      <c r="D524">
        <v>7</v>
      </c>
      <c r="E524">
        <v>19</v>
      </c>
      <c r="F524">
        <v>6</v>
      </c>
      <c r="G524" s="2">
        <f>B524+TIME(F524,0,0)</f>
        <v>34534.25</v>
      </c>
      <c r="H524">
        <v>-22.4</v>
      </c>
      <c r="I524">
        <v>997.7</v>
      </c>
      <c r="J524">
        <v>993.4</v>
      </c>
      <c r="K524">
        <v>1.9</v>
      </c>
      <c r="L524">
        <v>20</v>
      </c>
      <c r="M524">
        <v>0.6</v>
      </c>
      <c r="N524">
        <v>1.8</v>
      </c>
    </row>
    <row r="525" spans="2:14" ht="12">
      <c r="B525" s="1">
        <v>34534</v>
      </c>
      <c r="C525">
        <v>1994</v>
      </c>
      <c r="D525">
        <v>7</v>
      </c>
      <c r="E525">
        <v>19</v>
      </c>
      <c r="F525">
        <v>0</v>
      </c>
      <c r="G525" s="2">
        <f>B525+TIME(F525,0,0)</f>
        <v>34534</v>
      </c>
      <c r="H525">
        <v>-24.6</v>
      </c>
      <c r="I525">
        <v>996.8</v>
      </c>
      <c r="J525">
        <v>992.5</v>
      </c>
      <c r="K525">
        <v>0</v>
      </c>
      <c r="L525">
        <v>0</v>
      </c>
      <c r="M525">
        <v>0</v>
      </c>
      <c r="N525">
        <v>0</v>
      </c>
    </row>
    <row r="526" spans="2:14" ht="12">
      <c r="B526" s="1">
        <v>34533</v>
      </c>
      <c r="C526">
        <v>1994</v>
      </c>
      <c r="D526">
        <v>7</v>
      </c>
      <c r="E526">
        <v>18</v>
      </c>
      <c r="F526">
        <v>18</v>
      </c>
      <c r="G526" s="2">
        <f>B526+TIME(F526,0,0)</f>
        <v>34533.75</v>
      </c>
      <c r="H526">
        <v>-23.4</v>
      </c>
      <c r="I526">
        <v>995.6</v>
      </c>
      <c r="J526">
        <v>991.3</v>
      </c>
      <c r="K526">
        <v>2.9</v>
      </c>
      <c r="L526">
        <v>340</v>
      </c>
      <c r="M526">
        <v>-1</v>
      </c>
      <c r="N526">
        <v>2.7</v>
      </c>
    </row>
    <row r="527" spans="2:14" ht="12">
      <c r="B527" s="1">
        <v>34533</v>
      </c>
      <c r="C527">
        <v>1994</v>
      </c>
      <c r="D527">
        <v>7</v>
      </c>
      <c r="E527">
        <v>18</v>
      </c>
      <c r="F527">
        <v>12</v>
      </c>
      <c r="G527" s="2">
        <f>B527+TIME(F527,0,0)</f>
        <v>34533.5</v>
      </c>
      <c r="H527">
        <v>-20.8</v>
      </c>
      <c r="I527">
        <v>994.2</v>
      </c>
      <c r="J527">
        <v>989.9</v>
      </c>
      <c r="K527">
        <v>8</v>
      </c>
      <c r="L527">
        <v>360</v>
      </c>
      <c r="M527">
        <v>0</v>
      </c>
      <c r="N527">
        <v>8</v>
      </c>
    </row>
    <row r="528" spans="2:14" ht="12">
      <c r="B528" s="1">
        <v>34533</v>
      </c>
      <c r="C528">
        <v>1994</v>
      </c>
      <c r="D528">
        <v>7</v>
      </c>
      <c r="E528">
        <v>18</v>
      </c>
      <c r="F528">
        <v>6</v>
      </c>
      <c r="G528" s="2">
        <f>B528+TIME(F528,0,0)</f>
        <v>34533.25</v>
      </c>
      <c r="H528">
        <v>-18.9</v>
      </c>
      <c r="I528">
        <v>991.4</v>
      </c>
      <c r="J528">
        <v>987.1</v>
      </c>
      <c r="K528">
        <v>14</v>
      </c>
      <c r="L528">
        <v>70</v>
      </c>
      <c r="M528">
        <v>13.2</v>
      </c>
      <c r="N528">
        <v>4.8</v>
      </c>
    </row>
    <row r="529" spans="2:14" ht="12">
      <c r="B529" s="1">
        <v>34533</v>
      </c>
      <c r="C529">
        <v>1994</v>
      </c>
      <c r="D529">
        <v>7</v>
      </c>
      <c r="E529">
        <v>18</v>
      </c>
      <c r="F529">
        <v>0</v>
      </c>
      <c r="G529" s="2">
        <f>B529+TIME(F529,0,0)</f>
        <v>34533</v>
      </c>
      <c r="H529">
        <v>-24.9</v>
      </c>
      <c r="I529">
        <v>990.1</v>
      </c>
      <c r="J529">
        <v>985.2</v>
      </c>
      <c r="K529">
        <v>11.1</v>
      </c>
      <c r="L529">
        <v>120</v>
      </c>
      <c r="M529">
        <v>9.6</v>
      </c>
      <c r="N529">
        <v>-5.6</v>
      </c>
    </row>
    <row r="530" spans="2:14" ht="12">
      <c r="B530" s="1">
        <v>34532</v>
      </c>
      <c r="C530">
        <v>1994</v>
      </c>
      <c r="D530">
        <v>7</v>
      </c>
      <c r="E530">
        <v>17</v>
      </c>
      <c r="F530">
        <v>18</v>
      </c>
      <c r="G530" s="2">
        <f>B530+TIME(F530,0,0)</f>
        <v>34532.75</v>
      </c>
      <c r="H530">
        <v>-23.2</v>
      </c>
      <c r="I530">
        <v>987.5</v>
      </c>
      <c r="J530">
        <v>983.2</v>
      </c>
      <c r="K530">
        <v>18.1</v>
      </c>
      <c r="L530">
        <v>120</v>
      </c>
      <c r="M530">
        <v>15.7</v>
      </c>
      <c r="N530">
        <v>-9.1</v>
      </c>
    </row>
    <row r="531" spans="2:14" ht="12">
      <c r="B531" s="1">
        <v>34532</v>
      </c>
      <c r="C531">
        <v>1994</v>
      </c>
      <c r="D531">
        <v>7</v>
      </c>
      <c r="E531">
        <v>17</v>
      </c>
      <c r="F531">
        <v>12</v>
      </c>
      <c r="G531" s="2">
        <f>B531+TIME(F531,0,0)</f>
        <v>34532.5</v>
      </c>
      <c r="H531">
        <v>-23.8</v>
      </c>
      <c r="I531">
        <v>988.9</v>
      </c>
      <c r="J531">
        <v>984.6</v>
      </c>
      <c r="K531">
        <v>12.1</v>
      </c>
      <c r="L531">
        <v>120</v>
      </c>
      <c r="M531">
        <v>10.5</v>
      </c>
      <c r="N531">
        <v>-6.1</v>
      </c>
    </row>
    <row r="532" spans="2:14" ht="12">
      <c r="B532" s="1">
        <v>34532</v>
      </c>
      <c r="C532">
        <v>1994</v>
      </c>
      <c r="D532">
        <v>7</v>
      </c>
      <c r="E532">
        <v>17</v>
      </c>
      <c r="F532">
        <v>0</v>
      </c>
      <c r="G532" s="2">
        <f>B532+TIME(F532,0,0)</f>
        <v>34532</v>
      </c>
      <c r="H532">
        <v>-17.1</v>
      </c>
      <c r="I532">
        <v>997</v>
      </c>
      <c r="J532">
        <v>992.7</v>
      </c>
      <c r="K532">
        <v>14</v>
      </c>
      <c r="L532">
        <v>60</v>
      </c>
      <c r="M532">
        <v>12.1</v>
      </c>
      <c r="N532">
        <v>7</v>
      </c>
    </row>
    <row r="533" spans="2:14" ht="12">
      <c r="B533" s="1">
        <v>34531</v>
      </c>
      <c r="C533">
        <v>1994</v>
      </c>
      <c r="D533">
        <v>7</v>
      </c>
      <c r="E533">
        <v>16</v>
      </c>
      <c r="F533">
        <v>12</v>
      </c>
      <c r="G533" s="2">
        <f>B533+TIME(F533,0,0)</f>
        <v>34531.5</v>
      </c>
      <c r="H533">
        <v>-18.1</v>
      </c>
      <c r="I533">
        <v>1003.9</v>
      </c>
      <c r="J533">
        <v>999.6</v>
      </c>
      <c r="K533">
        <v>18.1</v>
      </c>
      <c r="L533">
        <v>90</v>
      </c>
      <c r="M533">
        <v>18.1</v>
      </c>
      <c r="N533">
        <v>0</v>
      </c>
    </row>
    <row r="534" spans="2:14" ht="12">
      <c r="B534" s="1">
        <v>34531</v>
      </c>
      <c r="C534">
        <v>1994</v>
      </c>
      <c r="D534">
        <v>7</v>
      </c>
      <c r="E534">
        <v>16</v>
      </c>
      <c r="F534">
        <v>6</v>
      </c>
      <c r="G534" s="2">
        <f>B534+TIME(F534,0,0)</f>
        <v>34531.25</v>
      </c>
      <c r="H534">
        <v>-13.6</v>
      </c>
      <c r="I534">
        <v>1006</v>
      </c>
      <c r="J534">
        <v>1001.6</v>
      </c>
      <c r="K534">
        <v>18.1</v>
      </c>
      <c r="L534">
        <v>90</v>
      </c>
      <c r="M534">
        <v>18.1</v>
      </c>
      <c r="N534">
        <v>0</v>
      </c>
    </row>
    <row r="535" spans="2:14" ht="12">
      <c r="B535" s="1">
        <v>34531</v>
      </c>
      <c r="C535">
        <v>1994</v>
      </c>
      <c r="D535">
        <v>7</v>
      </c>
      <c r="E535">
        <v>16</v>
      </c>
      <c r="F535">
        <v>0</v>
      </c>
      <c r="G535" s="2">
        <f>B535+TIME(F535,0,0)</f>
        <v>34531</v>
      </c>
      <c r="H535">
        <v>-10.8</v>
      </c>
      <c r="I535">
        <v>1007.3</v>
      </c>
      <c r="J535">
        <v>1002.9</v>
      </c>
      <c r="K535">
        <v>9.9</v>
      </c>
      <c r="L535">
        <v>120</v>
      </c>
      <c r="M535">
        <v>8.6</v>
      </c>
      <c r="N535">
        <v>-5</v>
      </c>
    </row>
    <row r="536" spans="2:14" ht="12">
      <c r="B536" s="1">
        <v>34530</v>
      </c>
      <c r="C536">
        <v>1994</v>
      </c>
      <c r="D536">
        <v>7</v>
      </c>
      <c r="E536">
        <v>15</v>
      </c>
      <c r="F536">
        <v>18</v>
      </c>
      <c r="G536" s="2">
        <f>B536+TIME(F536,0,0)</f>
        <v>34530.75</v>
      </c>
      <c r="H536">
        <v>-10.3</v>
      </c>
      <c r="I536">
        <v>1005.5</v>
      </c>
      <c r="J536">
        <v>1001.1</v>
      </c>
      <c r="K536">
        <v>22</v>
      </c>
      <c r="L536">
        <v>170</v>
      </c>
      <c r="M536">
        <v>3.8</v>
      </c>
      <c r="N536">
        <v>-21.7</v>
      </c>
    </row>
    <row r="537" spans="2:14" ht="12">
      <c r="B537" s="1">
        <v>34530</v>
      </c>
      <c r="C537">
        <v>1994</v>
      </c>
      <c r="D537">
        <v>7</v>
      </c>
      <c r="E537">
        <v>15</v>
      </c>
      <c r="F537">
        <v>12</v>
      </c>
      <c r="G537" s="2">
        <f>B537+TIME(F537,0,0)</f>
        <v>34530.5</v>
      </c>
      <c r="H537">
        <v>-9.9</v>
      </c>
      <c r="I537">
        <v>1001.3</v>
      </c>
      <c r="J537">
        <v>997</v>
      </c>
      <c r="K537">
        <v>24</v>
      </c>
      <c r="L537">
        <v>170</v>
      </c>
      <c r="M537">
        <v>4.2</v>
      </c>
      <c r="N537">
        <v>-23.6</v>
      </c>
    </row>
    <row r="538" spans="2:14" ht="12">
      <c r="B538" s="1">
        <v>34530</v>
      </c>
      <c r="C538">
        <v>1994</v>
      </c>
      <c r="D538">
        <v>7</v>
      </c>
      <c r="E538">
        <v>15</v>
      </c>
      <c r="F538">
        <v>6</v>
      </c>
      <c r="G538" s="2">
        <f>B538+TIME(F538,0,0)</f>
        <v>34530.25</v>
      </c>
      <c r="H538">
        <v>-8.8</v>
      </c>
      <c r="I538">
        <v>999.3</v>
      </c>
      <c r="J538">
        <v>995</v>
      </c>
      <c r="K538">
        <v>19.1</v>
      </c>
      <c r="L538">
        <v>170</v>
      </c>
      <c r="M538">
        <v>3.3</v>
      </c>
      <c r="N538">
        <v>-18.8</v>
      </c>
    </row>
    <row r="539" spans="2:14" ht="12">
      <c r="B539" s="1">
        <v>34530</v>
      </c>
      <c r="C539">
        <v>1994</v>
      </c>
      <c r="D539">
        <v>7</v>
      </c>
      <c r="E539">
        <v>15</v>
      </c>
      <c r="F539">
        <v>0</v>
      </c>
      <c r="G539" s="2">
        <f>B539+TIME(F539,0,0)</f>
        <v>34530</v>
      </c>
      <c r="H539">
        <v>-8.2</v>
      </c>
      <c r="I539">
        <v>995.5</v>
      </c>
      <c r="J539">
        <v>991.2</v>
      </c>
      <c r="K539">
        <v>29.1</v>
      </c>
      <c r="L539">
        <v>190</v>
      </c>
      <c r="M539">
        <v>-5.1</v>
      </c>
      <c r="N539">
        <v>-28.7</v>
      </c>
    </row>
    <row r="540" spans="2:14" ht="12">
      <c r="B540" s="1">
        <v>34529</v>
      </c>
      <c r="C540">
        <v>1994</v>
      </c>
      <c r="D540">
        <v>7</v>
      </c>
      <c r="E540">
        <v>14</v>
      </c>
      <c r="F540">
        <v>18</v>
      </c>
      <c r="G540" s="2">
        <f>B540+TIME(F540,0,0)</f>
        <v>34529.75</v>
      </c>
      <c r="H540">
        <v>-8.8</v>
      </c>
      <c r="I540">
        <v>996</v>
      </c>
      <c r="J540">
        <v>991.7</v>
      </c>
      <c r="K540">
        <v>18.1</v>
      </c>
      <c r="L540">
        <v>180</v>
      </c>
      <c r="M540">
        <v>0</v>
      </c>
      <c r="N540">
        <v>-18.1</v>
      </c>
    </row>
    <row r="541" spans="2:14" ht="12">
      <c r="B541" s="1">
        <v>34529</v>
      </c>
      <c r="C541">
        <v>1994</v>
      </c>
      <c r="D541">
        <v>7</v>
      </c>
      <c r="E541">
        <v>14</v>
      </c>
      <c r="F541">
        <v>12</v>
      </c>
      <c r="G541" s="2">
        <f>B541+TIME(F541,0,0)</f>
        <v>34529.5</v>
      </c>
      <c r="H541">
        <v>-9.9</v>
      </c>
      <c r="I541">
        <v>991.4</v>
      </c>
      <c r="J541">
        <v>987.1</v>
      </c>
      <c r="K541">
        <v>25.2</v>
      </c>
      <c r="L541">
        <v>180</v>
      </c>
      <c r="M541">
        <v>0</v>
      </c>
      <c r="N541">
        <v>-25.2</v>
      </c>
    </row>
    <row r="542" spans="2:14" ht="12">
      <c r="B542" s="1">
        <v>34529</v>
      </c>
      <c r="C542">
        <v>1994</v>
      </c>
      <c r="D542">
        <v>7</v>
      </c>
      <c r="E542">
        <v>14</v>
      </c>
      <c r="F542">
        <v>6</v>
      </c>
      <c r="G542" s="2">
        <f>B542+TIME(F542,0,0)</f>
        <v>34529.25</v>
      </c>
      <c r="H542">
        <v>-11.2</v>
      </c>
      <c r="I542">
        <v>986.8</v>
      </c>
      <c r="J542">
        <v>982.5</v>
      </c>
      <c r="K542">
        <v>26.1</v>
      </c>
      <c r="L542">
        <v>200</v>
      </c>
      <c r="M542">
        <v>-8.9</v>
      </c>
      <c r="N542">
        <v>-24.5</v>
      </c>
    </row>
    <row r="543" spans="2:14" ht="12">
      <c r="B543" s="1">
        <v>34529</v>
      </c>
      <c r="C543">
        <v>1994</v>
      </c>
      <c r="D543">
        <v>7</v>
      </c>
      <c r="E543">
        <v>14</v>
      </c>
      <c r="F543">
        <v>0</v>
      </c>
      <c r="G543" s="2">
        <f>B543+TIME(F543,0,0)</f>
        <v>34529</v>
      </c>
      <c r="H543">
        <v>-13.4</v>
      </c>
      <c r="I543">
        <v>986.7</v>
      </c>
      <c r="J543">
        <v>982.4</v>
      </c>
      <c r="K543">
        <v>30</v>
      </c>
      <c r="L543">
        <v>180</v>
      </c>
      <c r="M543">
        <v>0</v>
      </c>
      <c r="N543">
        <v>-30</v>
      </c>
    </row>
    <row r="544" spans="2:14" ht="12">
      <c r="B544" s="1">
        <v>34528</v>
      </c>
      <c r="C544">
        <v>1994</v>
      </c>
      <c r="D544">
        <v>7</v>
      </c>
      <c r="E544">
        <v>13</v>
      </c>
      <c r="F544">
        <v>0</v>
      </c>
      <c r="G544" s="2">
        <f>B544+TIME(F544,0,0)</f>
        <v>34528</v>
      </c>
      <c r="H544">
        <v>-21.9</v>
      </c>
      <c r="I544">
        <v>992.5</v>
      </c>
      <c r="J544">
        <v>988.2</v>
      </c>
      <c r="K544">
        <v>11.1</v>
      </c>
      <c r="L544">
        <v>130</v>
      </c>
      <c r="M544">
        <v>8.5</v>
      </c>
      <c r="N544">
        <v>-7.1</v>
      </c>
    </row>
    <row r="545" spans="2:14" ht="12">
      <c r="B545" s="1">
        <v>34527</v>
      </c>
      <c r="C545">
        <v>1994</v>
      </c>
      <c r="D545">
        <v>7</v>
      </c>
      <c r="E545">
        <v>12</v>
      </c>
      <c r="F545">
        <v>18</v>
      </c>
      <c r="G545" s="2">
        <f>B545+TIME(F545,0,0)</f>
        <v>34527.75</v>
      </c>
      <c r="H545">
        <v>-21.9</v>
      </c>
      <c r="I545">
        <v>994.1</v>
      </c>
      <c r="J545">
        <v>989.8</v>
      </c>
      <c r="K545">
        <v>8</v>
      </c>
      <c r="L545">
        <v>120</v>
      </c>
      <c r="M545">
        <v>6.9</v>
      </c>
      <c r="N545">
        <v>-4</v>
      </c>
    </row>
    <row r="546" spans="2:14" ht="12">
      <c r="B546" s="1">
        <v>34527</v>
      </c>
      <c r="C546">
        <v>1994</v>
      </c>
      <c r="D546">
        <v>7</v>
      </c>
      <c r="E546">
        <v>12</v>
      </c>
      <c r="F546">
        <v>12</v>
      </c>
      <c r="G546" s="2">
        <f>B546+TIME(F546,0,0)</f>
        <v>34527.5</v>
      </c>
      <c r="H546">
        <v>-24.4</v>
      </c>
      <c r="I546">
        <v>999</v>
      </c>
      <c r="J546">
        <v>994.7</v>
      </c>
      <c r="K546">
        <v>17</v>
      </c>
      <c r="L546">
        <v>130</v>
      </c>
      <c r="M546">
        <v>13</v>
      </c>
      <c r="N546">
        <v>-10.9</v>
      </c>
    </row>
    <row r="547" spans="2:14" ht="12">
      <c r="B547" s="1">
        <v>34527</v>
      </c>
      <c r="C547">
        <v>1994</v>
      </c>
      <c r="D547">
        <v>7</v>
      </c>
      <c r="E547">
        <v>12</v>
      </c>
      <c r="F547">
        <v>6</v>
      </c>
      <c r="G547" s="2">
        <f>B547+TIME(F547,0,0)</f>
        <v>34527.25</v>
      </c>
      <c r="H547">
        <v>-22.8</v>
      </c>
      <c r="I547">
        <v>999.9</v>
      </c>
      <c r="J547">
        <v>995.6</v>
      </c>
      <c r="K547">
        <v>9.9</v>
      </c>
      <c r="L547">
        <v>90</v>
      </c>
      <c r="M547">
        <v>9.9</v>
      </c>
      <c r="N547">
        <v>0</v>
      </c>
    </row>
    <row r="548" spans="2:14" ht="12">
      <c r="B548" s="1">
        <v>34526</v>
      </c>
      <c r="C548">
        <v>1994</v>
      </c>
      <c r="D548">
        <v>7</v>
      </c>
      <c r="E548">
        <v>11</v>
      </c>
      <c r="F548">
        <v>18</v>
      </c>
      <c r="G548" s="2">
        <f>B548+TIME(F548,0,0)</f>
        <v>34526.75</v>
      </c>
      <c r="H548">
        <v>-34</v>
      </c>
      <c r="I548">
        <v>998.2</v>
      </c>
      <c r="J548">
        <v>993.9</v>
      </c>
      <c r="K548">
        <v>0</v>
      </c>
      <c r="L548">
        <v>0</v>
      </c>
      <c r="M548">
        <v>0</v>
      </c>
      <c r="N548">
        <v>0</v>
      </c>
    </row>
    <row r="549" spans="2:14" ht="12">
      <c r="B549" s="1">
        <v>34526</v>
      </c>
      <c r="C549">
        <v>1994</v>
      </c>
      <c r="D549">
        <v>7</v>
      </c>
      <c r="E549">
        <v>11</v>
      </c>
      <c r="F549">
        <v>12</v>
      </c>
      <c r="G549" s="2">
        <f>B549+TIME(F549,0,0)</f>
        <v>34526.5</v>
      </c>
      <c r="H549">
        <v>-33.5</v>
      </c>
      <c r="I549">
        <v>995.7</v>
      </c>
      <c r="J549">
        <v>991.4</v>
      </c>
      <c r="K549">
        <v>2.9</v>
      </c>
      <c r="L549">
        <v>30</v>
      </c>
      <c r="M549">
        <v>1.4</v>
      </c>
      <c r="N549">
        <v>2.5</v>
      </c>
    </row>
    <row r="550" spans="2:14" ht="12">
      <c r="B550" s="1">
        <v>34526</v>
      </c>
      <c r="C550">
        <v>1994</v>
      </c>
      <c r="D550">
        <v>7</v>
      </c>
      <c r="E550">
        <v>11</v>
      </c>
      <c r="F550">
        <v>6</v>
      </c>
      <c r="G550" s="2">
        <f>B550+TIME(F550,0,0)</f>
        <v>34526.25</v>
      </c>
      <c r="H550">
        <v>-34</v>
      </c>
      <c r="I550">
        <v>994.3</v>
      </c>
      <c r="J550">
        <v>990</v>
      </c>
      <c r="K550">
        <v>2.9</v>
      </c>
      <c r="L550">
        <v>30</v>
      </c>
      <c r="M550">
        <v>1.4</v>
      </c>
      <c r="N550">
        <v>2.5</v>
      </c>
    </row>
    <row r="551" spans="2:14" ht="12">
      <c r="B551" s="1">
        <v>34526</v>
      </c>
      <c r="C551">
        <v>1994</v>
      </c>
      <c r="D551">
        <v>7</v>
      </c>
      <c r="E551">
        <v>11</v>
      </c>
      <c r="F551">
        <v>0</v>
      </c>
      <c r="G551" s="2">
        <f>B551+TIME(F551,0,0)</f>
        <v>34526</v>
      </c>
      <c r="H551">
        <v>-35.6</v>
      </c>
      <c r="I551">
        <v>994.1</v>
      </c>
      <c r="J551">
        <v>989.8</v>
      </c>
      <c r="K551">
        <v>0</v>
      </c>
      <c r="L551">
        <v>0</v>
      </c>
      <c r="M551">
        <v>0</v>
      </c>
      <c r="N551">
        <v>0</v>
      </c>
    </row>
    <row r="552" spans="2:14" ht="12">
      <c r="B552" s="1">
        <v>34525</v>
      </c>
      <c r="C552">
        <v>1994</v>
      </c>
      <c r="D552">
        <v>7</v>
      </c>
      <c r="E552">
        <v>10</v>
      </c>
      <c r="F552">
        <v>18</v>
      </c>
      <c r="G552" s="2">
        <f>B552+TIME(F552,0,0)</f>
        <v>34525.75</v>
      </c>
      <c r="H552">
        <v>-35.4</v>
      </c>
      <c r="I552">
        <v>995</v>
      </c>
      <c r="J552">
        <v>990.7</v>
      </c>
      <c r="K552">
        <v>1</v>
      </c>
      <c r="L552">
        <v>10</v>
      </c>
      <c r="M552">
        <v>0.2</v>
      </c>
      <c r="N552">
        <v>1</v>
      </c>
    </row>
    <row r="553" spans="2:14" ht="12">
      <c r="B553" s="1">
        <v>34525</v>
      </c>
      <c r="C553">
        <v>1994</v>
      </c>
      <c r="D553">
        <v>7</v>
      </c>
      <c r="E553">
        <v>10</v>
      </c>
      <c r="F553">
        <v>12</v>
      </c>
      <c r="G553" s="2">
        <f>B553+TIME(F553,0,0)</f>
        <v>34525.5</v>
      </c>
      <c r="H553">
        <v>-34.5</v>
      </c>
      <c r="I553">
        <v>996</v>
      </c>
      <c r="J553">
        <v>991.7</v>
      </c>
      <c r="K553">
        <v>2.9</v>
      </c>
      <c r="L553">
        <v>120</v>
      </c>
      <c r="M553">
        <v>2.5</v>
      </c>
      <c r="N553">
        <v>-1.5</v>
      </c>
    </row>
    <row r="554" spans="2:14" ht="12">
      <c r="B554" s="1">
        <v>34525</v>
      </c>
      <c r="C554">
        <v>1994</v>
      </c>
      <c r="D554">
        <v>7</v>
      </c>
      <c r="E554">
        <v>10</v>
      </c>
      <c r="F554">
        <v>0</v>
      </c>
      <c r="G554" s="2">
        <f>B554+TIME(F554,0,0)</f>
        <v>34525</v>
      </c>
      <c r="H554">
        <v>-34.4</v>
      </c>
      <c r="I554">
        <v>998.5</v>
      </c>
      <c r="J554">
        <v>994.2</v>
      </c>
      <c r="K554">
        <v>8</v>
      </c>
      <c r="L554">
        <v>120</v>
      </c>
      <c r="M554">
        <v>6.9</v>
      </c>
      <c r="N554">
        <v>-4</v>
      </c>
    </row>
    <row r="555" spans="2:14" ht="12">
      <c r="B555" s="1">
        <v>34524</v>
      </c>
      <c r="C555">
        <v>1994</v>
      </c>
      <c r="D555">
        <v>7</v>
      </c>
      <c r="E555">
        <v>9</v>
      </c>
      <c r="F555">
        <v>12</v>
      </c>
      <c r="G555" s="2">
        <f>B555+TIME(F555,0,0)</f>
        <v>34524.5</v>
      </c>
      <c r="H555">
        <v>-31.9</v>
      </c>
      <c r="I555">
        <v>996.1</v>
      </c>
      <c r="J555">
        <v>991.8</v>
      </c>
      <c r="K555">
        <v>15</v>
      </c>
      <c r="L555">
        <v>90</v>
      </c>
      <c r="M555">
        <v>15</v>
      </c>
      <c r="N555">
        <v>0</v>
      </c>
    </row>
    <row r="556" spans="2:14" ht="12">
      <c r="B556" s="1">
        <v>34524</v>
      </c>
      <c r="C556">
        <v>1994</v>
      </c>
      <c r="D556">
        <v>7</v>
      </c>
      <c r="E556">
        <v>9</v>
      </c>
      <c r="F556">
        <v>6</v>
      </c>
      <c r="G556" s="2">
        <f>B556+TIME(F556,0,0)</f>
        <v>34524.25</v>
      </c>
      <c r="H556">
        <v>-30.4</v>
      </c>
      <c r="I556">
        <v>994.7</v>
      </c>
      <c r="J556">
        <v>990.4</v>
      </c>
      <c r="K556">
        <v>13.1</v>
      </c>
      <c r="L556">
        <v>120</v>
      </c>
      <c r="M556">
        <v>11.3</v>
      </c>
      <c r="N556">
        <v>-6.6</v>
      </c>
    </row>
    <row r="557" spans="2:14" ht="12">
      <c r="B557" s="1">
        <v>34524</v>
      </c>
      <c r="C557">
        <v>1994</v>
      </c>
      <c r="D557">
        <v>7</v>
      </c>
      <c r="E557">
        <v>9</v>
      </c>
      <c r="F557">
        <v>0</v>
      </c>
      <c r="G557" s="2">
        <f>B557+TIME(F557,0,0)</f>
        <v>34524</v>
      </c>
      <c r="H557">
        <v>-25.9</v>
      </c>
      <c r="I557">
        <v>993.6</v>
      </c>
      <c r="J557">
        <v>989.3</v>
      </c>
      <c r="K557">
        <v>6</v>
      </c>
      <c r="L557">
        <v>120</v>
      </c>
      <c r="M557">
        <v>5.2</v>
      </c>
      <c r="N557">
        <v>-3</v>
      </c>
    </row>
    <row r="558" spans="2:14" ht="12">
      <c r="B558" s="1">
        <v>34523</v>
      </c>
      <c r="C558">
        <v>1994</v>
      </c>
      <c r="D558">
        <v>7</v>
      </c>
      <c r="E558">
        <v>8</v>
      </c>
      <c r="F558">
        <v>18</v>
      </c>
      <c r="G558" s="2">
        <f>B558+TIME(F558,0,0)</f>
        <v>34523.75</v>
      </c>
      <c r="H558">
        <v>-24.9</v>
      </c>
      <c r="I558">
        <v>995.2</v>
      </c>
      <c r="J558">
        <v>990.9</v>
      </c>
      <c r="K558">
        <v>2.9</v>
      </c>
      <c r="L558">
        <v>120</v>
      </c>
      <c r="M558">
        <v>2.5</v>
      </c>
      <c r="N558">
        <v>-1.5</v>
      </c>
    </row>
    <row r="559" spans="2:14" ht="12">
      <c r="B559" s="1">
        <v>34523</v>
      </c>
      <c r="C559">
        <v>1994</v>
      </c>
      <c r="D559">
        <v>7</v>
      </c>
      <c r="E559">
        <v>8</v>
      </c>
      <c r="F559">
        <v>12</v>
      </c>
      <c r="G559" s="2">
        <f>B559+TIME(F559,0,0)</f>
        <v>34523.5</v>
      </c>
      <c r="H559">
        <v>-23.9</v>
      </c>
      <c r="I559">
        <v>996.1</v>
      </c>
      <c r="J559">
        <v>991.8</v>
      </c>
      <c r="K559">
        <v>0</v>
      </c>
      <c r="L559">
        <v>0</v>
      </c>
      <c r="M559">
        <v>0</v>
      </c>
      <c r="N559">
        <v>0</v>
      </c>
    </row>
    <row r="560" spans="2:14" ht="12">
      <c r="B560" s="1">
        <v>34523</v>
      </c>
      <c r="C560">
        <v>1994</v>
      </c>
      <c r="D560">
        <v>7</v>
      </c>
      <c r="E560">
        <v>8</v>
      </c>
      <c r="F560">
        <v>6</v>
      </c>
      <c r="G560" s="2">
        <f>B560+TIME(F560,0,0)</f>
        <v>34523.25</v>
      </c>
      <c r="H560">
        <v>-26.8</v>
      </c>
      <c r="I560">
        <v>996.7</v>
      </c>
      <c r="J560">
        <v>992.4</v>
      </c>
      <c r="K560">
        <v>9</v>
      </c>
      <c r="L560">
        <v>110</v>
      </c>
      <c r="M560">
        <v>8.5</v>
      </c>
      <c r="N560">
        <v>-3.1</v>
      </c>
    </row>
    <row r="561" spans="2:14" ht="12">
      <c r="B561" s="1">
        <v>34523</v>
      </c>
      <c r="C561">
        <v>1994</v>
      </c>
      <c r="D561">
        <v>7</v>
      </c>
      <c r="E561">
        <v>8</v>
      </c>
      <c r="F561">
        <v>0</v>
      </c>
      <c r="G561" s="2">
        <f>B561+TIME(F561,0,0)</f>
        <v>34523</v>
      </c>
      <c r="H561">
        <v>-25.9</v>
      </c>
      <c r="I561">
        <v>996</v>
      </c>
      <c r="J561">
        <v>991.7</v>
      </c>
      <c r="K561">
        <v>5.1</v>
      </c>
      <c r="L561">
        <v>120</v>
      </c>
      <c r="M561">
        <v>4.4</v>
      </c>
      <c r="N561">
        <v>-2.6</v>
      </c>
    </row>
    <row r="562" spans="2:14" ht="12">
      <c r="B562" s="1">
        <v>34522</v>
      </c>
      <c r="C562">
        <v>1994</v>
      </c>
      <c r="D562">
        <v>7</v>
      </c>
      <c r="E562">
        <v>7</v>
      </c>
      <c r="F562">
        <v>18</v>
      </c>
      <c r="G562" s="2">
        <f>B562+TIME(F562,0,0)</f>
        <v>34522.75</v>
      </c>
      <c r="H562">
        <v>-30.8</v>
      </c>
      <c r="I562">
        <v>994.3</v>
      </c>
      <c r="J562">
        <v>990</v>
      </c>
      <c r="K562">
        <v>1.9</v>
      </c>
      <c r="L562">
        <v>320</v>
      </c>
      <c r="M562">
        <v>-1.2</v>
      </c>
      <c r="N562">
        <v>1.5</v>
      </c>
    </row>
    <row r="563" spans="2:14" ht="12">
      <c r="B563" s="1">
        <v>34522</v>
      </c>
      <c r="C563">
        <v>1994</v>
      </c>
      <c r="D563">
        <v>7</v>
      </c>
      <c r="E563">
        <v>7</v>
      </c>
      <c r="F563">
        <v>12</v>
      </c>
      <c r="G563" s="2">
        <f>B563+TIME(F563,0,0)</f>
        <v>34522.5</v>
      </c>
      <c r="H563">
        <v>-29.4</v>
      </c>
      <c r="I563">
        <v>993.6</v>
      </c>
      <c r="J563">
        <v>989.3</v>
      </c>
      <c r="K563">
        <v>9</v>
      </c>
      <c r="L563">
        <v>140</v>
      </c>
      <c r="M563">
        <v>5.8</v>
      </c>
      <c r="N563">
        <v>-6.9</v>
      </c>
    </row>
    <row r="564" spans="2:14" ht="12">
      <c r="B564" s="1">
        <v>34522</v>
      </c>
      <c r="C564">
        <v>1994</v>
      </c>
      <c r="D564">
        <v>7</v>
      </c>
      <c r="E564">
        <v>7</v>
      </c>
      <c r="F564">
        <v>6</v>
      </c>
      <c r="G564" s="2">
        <f>B564+TIME(F564,0,0)</f>
        <v>34522.25</v>
      </c>
      <c r="H564">
        <v>-29.6</v>
      </c>
      <c r="I564">
        <v>990.5</v>
      </c>
      <c r="J564">
        <v>986.2</v>
      </c>
      <c r="K564">
        <v>9.9</v>
      </c>
      <c r="L564">
        <v>110</v>
      </c>
      <c r="M564">
        <v>9.3</v>
      </c>
      <c r="N564">
        <v>-3.4</v>
      </c>
    </row>
    <row r="565" spans="2:14" ht="12">
      <c r="B565" s="1">
        <v>34522</v>
      </c>
      <c r="C565">
        <v>1994</v>
      </c>
      <c r="D565">
        <v>7</v>
      </c>
      <c r="E565">
        <v>7</v>
      </c>
      <c r="F565">
        <v>0</v>
      </c>
      <c r="G565" s="2">
        <f>B565+TIME(F565,0,0)</f>
        <v>34522</v>
      </c>
      <c r="H565">
        <v>-27.1</v>
      </c>
      <c r="I565">
        <v>989.6</v>
      </c>
      <c r="J565">
        <v>985.3</v>
      </c>
      <c r="K565">
        <v>7</v>
      </c>
      <c r="L565">
        <v>230</v>
      </c>
      <c r="M565">
        <v>-5.4</v>
      </c>
      <c r="N565">
        <v>-4.5</v>
      </c>
    </row>
    <row r="566" spans="2:14" ht="12">
      <c r="B566" s="1">
        <v>34521</v>
      </c>
      <c r="C566">
        <v>1994</v>
      </c>
      <c r="D566">
        <v>7</v>
      </c>
      <c r="E566">
        <v>6</v>
      </c>
      <c r="F566">
        <v>18</v>
      </c>
      <c r="G566" s="2">
        <f>B566+TIME(F566,0,0)</f>
        <v>34521.75</v>
      </c>
      <c r="H566">
        <v>-26.2</v>
      </c>
      <c r="I566">
        <v>992</v>
      </c>
      <c r="J566">
        <v>987.7</v>
      </c>
      <c r="K566">
        <v>4.1</v>
      </c>
      <c r="L566">
        <v>100</v>
      </c>
      <c r="M566">
        <v>4</v>
      </c>
      <c r="N566">
        <v>-0.7</v>
      </c>
    </row>
    <row r="567" spans="2:14" ht="12">
      <c r="B567" s="1">
        <v>34521</v>
      </c>
      <c r="C567">
        <v>1994</v>
      </c>
      <c r="D567">
        <v>7</v>
      </c>
      <c r="E567">
        <v>6</v>
      </c>
      <c r="F567">
        <v>12</v>
      </c>
      <c r="G567" s="2">
        <f>B567+TIME(F567,0,0)</f>
        <v>34521.5</v>
      </c>
      <c r="H567">
        <v>-27.4</v>
      </c>
      <c r="I567">
        <v>995</v>
      </c>
      <c r="J567">
        <v>990.7</v>
      </c>
      <c r="K567">
        <v>2</v>
      </c>
      <c r="L567">
        <v>110</v>
      </c>
      <c r="M567">
        <v>1.9</v>
      </c>
      <c r="N567">
        <v>-0.7</v>
      </c>
    </row>
    <row r="568" spans="2:14" ht="12">
      <c r="B568" s="1">
        <v>34521</v>
      </c>
      <c r="C568">
        <v>1994</v>
      </c>
      <c r="D568">
        <v>7</v>
      </c>
      <c r="E568">
        <v>6</v>
      </c>
      <c r="F568">
        <v>6</v>
      </c>
      <c r="G568" s="2">
        <f>B568+TIME(F568,0,0)</f>
        <v>34521.25</v>
      </c>
      <c r="H568">
        <v>-29.4</v>
      </c>
      <c r="I568">
        <v>1000.6</v>
      </c>
      <c r="J568">
        <v>996.3</v>
      </c>
      <c r="K568">
        <v>6</v>
      </c>
      <c r="L568">
        <v>120</v>
      </c>
      <c r="M568">
        <v>5.2</v>
      </c>
      <c r="N568">
        <v>-3</v>
      </c>
    </row>
    <row r="569" spans="2:14" ht="12">
      <c r="B569" s="1">
        <v>34521</v>
      </c>
      <c r="C569">
        <v>1994</v>
      </c>
      <c r="D569">
        <v>7</v>
      </c>
      <c r="E569">
        <v>6</v>
      </c>
      <c r="F569">
        <v>0</v>
      </c>
      <c r="G569" s="2">
        <f>B569+TIME(F569,0,0)</f>
        <v>34521</v>
      </c>
      <c r="H569">
        <v>-27.1</v>
      </c>
      <c r="I569">
        <v>1001.4</v>
      </c>
      <c r="J569">
        <v>997.1</v>
      </c>
      <c r="K569">
        <v>1.9</v>
      </c>
      <c r="L569">
        <v>60</v>
      </c>
      <c r="M569">
        <v>1.6</v>
      </c>
      <c r="N569">
        <v>1</v>
      </c>
    </row>
    <row r="570" spans="2:14" ht="12">
      <c r="B570" s="1">
        <v>34520</v>
      </c>
      <c r="C570">
        <v>1994</v>
      </c>
      <c r="D570">
        <v>7</v>
      </c>
      <c r="E570">
        <v>5</v>
      </c>
      <c r="F570">
        <v>18</v>
      </c>
      <c r="G570" s="2">
        <f>B570+TIME(F570,0,0)</f>
        <v>34520.75</v>
      </c>
      <c r="H570">
        <v>-26.9</v>
      </c>
      <c r="I570">
        <v>999.6</v>
      </c>
      <c r="J570">
        <v>995.3</v>
      </c>
      <c r="K570">
        <v>2.9</v>
      </c>
      <c r="L570">
        <v>50</v>
      </c>
      <c r="M570">
        <v>2.2</v>
      </c>
      <c r="N570">
        <v>1.9</v>
      </c>
    </row>
    <row r="571" spans="2:14" ht="12">
      <c r="B571" s="1">
        <v>34520</v>
      </c>
      <c r="C571">
        <v>1994</v>
      </c>
      <c r="D571">
        <v>7</v>
      </c>
      <c r="E571">
        <v>5</v>
      </c>
      <c r="F571">
        <v>12</v>
      </c>
      <c r="G571" s="2">
        <f>B571+TIME(F571,0,0)</f>
        <v>34520.5</v>
      </c>
      <c r="H571">
        <v>-29.9</v>
      </c>
      <c r="I571">
        <v>995.7</v>
      </c>
      <c r="J571">
        <v>991.4</v>
      </c>
      <c r="K571">
        <v>14</v>
      </c>
      <c r="L571">
        <v>70</v>
      </c>
      <c r="M571">
        <v>13.2</v>
      </c>
      <c r="N571">
        <v>4.8</v>
      </c>
    </row>
    <row r="572" spans="2:14" ht="12">
      <c r="B572" s="1">
        <v>34520</v>
      </c>
      <c r="C572">
        <v>1994</v>
      </c>
      <c r="D572">
        <v>7</v>
      </c>
      <c r="E572">
        <v>5</v>
      </c>
      <c r="F572">
        <v>6</v>
      </c>
      <c r="G572" s="2">
        <f>B572+TIME(F572,0,0)</f>
        <v>34520.25</v>
      </c>
      <c r="H572">
        <v>-29.9</v>
      </c>
      <c r="I572">
        <v>990.4</v>
      </c>
      <c r="J572">
        <v>986.1</v>
      </c>
      <c r="K572">
        <v>28.1</v>
      </c>
      <c r="L572">
        <v>110</v>
      </c>
      <c r="M572">
        <v>26.4</v>
      </c>
      <c r="N572">
        <v>-9.6</v>
      </c>
    </row>
    <row r="573" spans="2:14" ht="12">
      <c r="B573" s="1">
        <v>34520</v>
      </c>
      <c r="C573">
        <v>1994</v>
      </c>
      <c r="D573">
        <v>7</v>
      </c>
      <c r="E573">
        <v>5</v>
      </c>
      <c r="F573">
        <v>0</v>
      </c>
      <c r="G573" s="2">
        <f>B573+TIME(F573,0,0)</f>
        <v>34520</v>
      </c>
      <c r="H573">
        <v>-27.6</v>
      </c>
      <c r="I573">
        <v>988.7</v>
      </c>
      <c r="J573">
        <v>984.4</v>
      </c>
      <c r="K573">
        <v>1.9</v>
      </c>
      <c r="L573">
        <v>170</v>
      </c>
      <c r="M573">
        <v>0.3</v>
      </c>
      <c r="N573">
        <v>-1.9</v>
      </c>
    </row>
    <row r="574" spans="2:14" ht="12">
      <c r="B574" s="1">
        <v>34519</v>
      </c>
      <c r="C574">
        <v>1994</v>
      </c>
      <c r="D574">
        <v>7</v>
      </c>
      <c r="E574">
        <v>4</v>
      </c>
      <c r="F574">
        <v>18</v>
      </c>
      <c r="G574" s="2">
        <f>B574+TIME(F574,0,0)</f>
        <v>34519.75</v>
      </c>
      <c r="H574">
        <v>-26.6</v>
      </c>
      <c r="I574">
        <v>990.5</v>
      </c>
      <c r="J574">
        <v>986.2</v>
      </c>
      <c r="K574">
        <v>12.1</v>
      </c>
      <c r="L574">
        <v>120</v>
      </c>
      <c r="M574">
        <v>10.5</v>
      </c>
      <c r="N574">
        <v>-6.1</v>
      </c>
    </row>
    <row r="575" spans="2:14" ht="12">
      <c r="B575" s="1">
        <v>34519</v>
      </c>
      <c r="C575">
        <v>1994</v>
      </c>
      <c r="D575">
        <v>7</v>
      </c>
      <c r="E575">
        <v>4</v>
      </c>
      <c r="F575">
        <v>12</v>
      </c>
      <c r="G575" s="2">
        <f>B575+TIME(F575,0,0)</f>
        <v>34519.5</v>
      </c>
      <c r="H575">
        <v>-24.1</v>
      </c>
      <c r="I575">
        <v>993.3</v>
      </c>
      <c r="J575">
        <v>989</v>
      </c>
      <c r="K575">
        <v>6</v>
      </c>
      <c r="L575">
        <v>120</v>
      </c>
      <c r="M575">
        <v>5.2</v>
      </c>
      <c r="N575">
        <v>-3</v>
      </c>
    </row>
    <row r="576" spans="2:14" ht="12">
      <c r="B576" s="1">
        <v>34519</v>
      </c>
      <c r="C576">
        <v>1994</v>
      </c>
      <c r="D576">
        <v>7</v>
      </c>
      <c r="E576">
        <v>4</v>
      </c>
      <c r="F576">
        <v>0</v>
      </c>
      <c r="G576" s="2">
        <f>B576+TIME(F576,0,0)</f>
        <v>34519</v>
      </c>
      <c r="H576">
        <v>-20.8</v>
      </c>
      <c r="I576">
        <v>998.6</v>
      </c>
      <c r="J576">
        <v>994.3</v>
      </c>
      <c r="K576">
        <v>1.9</v>
      </c>
      <c r="L576">
        <v>30</v>
      </c>
      <c r="M576">
        <v>0.9</v>
      </c>
      <c r="N576">
        <v>1.6</v>
      </c>
    </row>
    <row r="577" spans="2:14" ht="12">
      <c r="B577" s="1">
        <v>34518</v>
      </c>
      <c r="C577">
        <v>1994</v>
      </c>
      <c r="D577">
        <v>7</v>
      </c>
      <c r="E577">
        <v>3</v>
      </c>
      <c r="F577">
        <v>12</v>
      </c>
      <c r="G577" s="2">
        <f>B577+TIME(F577,0,0)</f>
        <v>34518.5</v>
      </c>
      <c r="H577">
        <v>-18.4</v>
      </c>
      <c r="I577">
        <v>1002.3</v>
      </c>
      <c r="J577">
        <v>998</v>
      </c>
      <c r="K577">
        <v>0</v>
      </c>
      <c r="L577">
        <v>0</v>
      </c>
      <c r="M577">
        <v>0</v>
      </c>
      <c r="N577">
        <v>0</v>
      </c>
    </row>
    <row r="578" spans="2:14" ht="12">
      <c r="B578" s="1">
        <v>34518</v>
      </c>
      <c r="C578">
        <v>1994</v>
      </c>
      <c r="D578">
        <v>7</v>
      </c>
      <c r="E578">
        <v>3</v>
      </c>
      <c r="F578">
        <v>0</v>
      </c>
      <c r="G578" s="2">
        <f>B578+TIME(F578,0,0)</f>
        <v>34518</v>
      </c>
      <c r="H578">
        <v>-15.2</v>
      </c>
      <c r="I578">
        <v>1009.3</v>
      </c>
      <c r="J578">
        <v>1004.9</v>
      </c>
      <c r="K578">
        <v>6</v>
      </c>
      <c r="L578">
        <v>90</v>
      </c>
      <c r="M578">
        <v>6</v>
      </c>
      <c r="N578">
        <v>0</v>
      </c>
    </row>
    <row r="579" spans="2:14" ht="12">
      <c r="B579" s="1">
        <v>34517</v>
      </c>
      <c r="C579">
        <v>1994</v>
      </c>
      <c r="D579">
        <v>7</v>
      </c>
      <c r="E579">
        <v>2</v>
      </c>
      <c r="F579">
        <v>12</v>
      </c>
      <c r="G579" s="2">
        <f>B579+TIME(F579,0,0)</f>
        <v>34517.5</v>
      </c>
      <c r="H579">
        <v>-17.6</v>
      </c>
      <c r="I579">
        <v>1012.9</v>
      </c>
      <c r="J579">
        <v>1008.5</v>
      </c>
      <c r="K579">
        <v>6</v>
      </c>
      <c r="L579">
        <v>130</v>
      </c>
      <c r="M579">
        <v>4.6</v>
      </c>
      <c r="N579">
        <v>-3.9</v>
      </c>
    </row>
    <row r="580" spans="2:14" ht="12">
      <c r="B580" s="1">
        <v>34517</v>
      </c>
      <c r="C580">
        <v>1994</v>
      </c>
      <c r="D580">
        <v>7</v>
      </c>
      <c r="E580">
        <v>2</v>
      </c>
      <c r="F580">
        <v>6</v>
      </c>
      <c r="G580" s="2">
        <f>B580+TIME(F580,0,0)</f>
        <v>34517.25</v>
      </c>
      <c r="H580">
        <v>-16.1</v>
      </c>
      <c r="I580">
        <v>1012.5</v>
      </c>
      <c r="J580">
        <v>1008.1</v>
      </c>
      <c r="K580">
        <v>7</v>
      </c>
      <c r="L580">
        <v>140</v>
      </c>
      <c r="M580">
        <v>4.5</v>
      </c>
      <c r="N580">
        <v>-5.4</v>
      </c>
    </row>
    <row r="581" spans="2:14" ht="12">
      <c r="B581" s="1">
        <v>34517</v>
      </c>
      <c r="C581">
        <v>1994</v>
      </c>
      <c r="D581">
        <v>7</v>
      </c>
      <c r="E581">
        <v>2</v>
      </c>
      <c r="F581">
        <v>0</v>
      </c>
      <c r="G581" s="2">
        <f>B581+TIME(F581,0,0)</f>
        <v>34517</v>
      </c>
      <c r="H581">
        <v>-15.3</v>
      </c>
      <c r="I581">
        <v>1011.2</v>
      </c>
      <c r="J581">
        <v>1006.8</v>
      </c>
      <c r="K581">
        <v>2.9</v>
      </c>
      <c r="L581">
        <v>100</v>
      </c>
      <c r="M581">
        <v>2.9</v>
      </c>
      <c r="N581">
        <v>-0.5</v>
      </c>
    </row>
    <row r="582" spans="2:14" ht="12">
      <c r="B582" s="1">
        <v>34516</v>
      </c>
      <c r="C582">
        <v>1994</v>
      </c>
      <c r="D582">
        <v>7</v>
      </c>
      <c r="E582">
        <v>1</v>
      </c>
      <c r="F582">
        <v>18</v>
      </c>
      <c r="G582" s="2">
        <f>B582+TIME(F582,0,0)</f>
        <v>34516.75</v>
      </c>
      <c r="H582">
        <v>-18.2</v>
      </c>
      <c r="I582">
        <v>1009.6</v>
      </c>
      <c r="J582">
        <v>1005.2</v>
      </c>
      <c r="K582">
        <v>9</v>
      </c>
      <c r="L582">
        <v>140</v>
      </c>
      <c r="M582">
        <v>5.8</v>
      </c>
      <c r="N582">
        <v>-6.9</v>
      </c>
    </row>
    <row r="583" spans="2:14" ht="12">
      <c r="B583" s="1">
        <v>34516</v>
      </c>
      <c r="C583">
        <v>1994</v>
      </c>
      <c r="D583">
        <v>7</v>
      </c>
      <c r="E583">
        <v>1</v>
      </c>
      <c r="F583">
        <v>12</v>
      </c>
      <c r="G583" s="2">
        <f>B583+TIME(F583,0,0)</f>
        <v>34516.5</v>
      </c>
      <c r="H583">
        <v>-18.9</v>
      </c>
      <c r="I583">
        <v>1008.4</v>
      </c>
      <c r="J583">
        <v>1004</v>
      </c>
      <c r="K583">
        <v>1.9</v>
      </c>
      <c r="L583">
        <v>90</v>
      </c>
      <c r="M583">
        <v>1.9</v>
      </c>
      <c r="N583">
        <v>0</v>
      </c>
    </row>
    <row r="584" spans="2:14" ht="12">
      <c r="B584" s="1">
        <v>34516</v>
      </c>
      <c r="C584">
        <v>1994</v>
      </c>
      <c r="D584">
        <v>7</v>
      </c>
      <c r="E584">
        <v>1</v>
      </c>
      <c r="F584">
        <v>6</v>
      </c>
      <c r="G584" s="2">
        <f>B584+TIME(F584,0,0)</f>
        <v>34516.25</v>
      </c>
      <c r="H584">
        <v>-23.9</v>
      </c>
      <c r="I584">
        <v>1008.5</v>
      </c>
      <c r="J584">
        <v>1004.1</v>
      </c>
      <c r="K584">
        <v>0</v>
      </c>
      <c r="L584">
        <v>0</v>
      </c>
      <c r="M584">
        <v>0</v>
      </c>
      <c r="N584">
        <v>0</v>
      </c>
    </row>
    <row r="585" spans="2:14" ht="12">
      <c r="B585" s="1">
        <v>34515</v>
      </c>
      <c r="C585">
        <v>1994</v>
      </c>
      <c r="D585">
        <v>6</v>
      </c>
      <c r="E585">
        <v>30</v>
      </c>
      <c r="F585">
        <v>18</v>
      </c>
      <c r="G585" s="2">
        <f>B585+TIME(F585,0,0)</f>
        <v>34515.75</v>
      </c>
      <c r="H585">
        <v>-24.9</v>
      </c>
      <c r="I585">
        <v>1013.4</v>
      </c>
      <c r="J585">
        <v>1009</v>
      </c>
      <c r="K585">
        <v>7</v>
      </c>
      <c r="L585">
        <v>100</v>
      </c>
      <c r="M585">
        <v>6.9</v>
      </c>
      <c r="N585">
        <v>-1.2</v>
      </c>
    </row>
    <row r="586" spans="2:14" ht="12">
      <c r="B586" s="1">
        <v>34515</v>
      </c>
      <c r="C586">
        <v>1994</v>
      </c>
      <c r="D586">
        <v>6</v>
      </c>
      <c r="E586">
        <v>30</v>
      </c>
      <c r="F586">
        <v>12</v>
      </c>
      <c r="G586" s="2">
        <f>B586+TIME(F586,0,0)</f>
        <v>34515.5</v>
      </c>
      <c r="H586">
        <v>-24.1</v>
      </c>
      <c r="I586">
        <v>1016.5</v>
      </c>
      <c r="J586">
        <v>1012.1</v>
      </c>
      <c r="K586">
        <v>7</v>
      </c>
      <c r="L586">
        <v>80</v>
      </c>
      <c r="M586">
        <v>6.9</v>
      </c>
      <c r="N586">
        <v>1.2</v>
      </c>
    </row>
    <row r="587" spans="2:14" ht="12">
      <c r="B587" s="1">
        <v>34515</v>
      </c>
      <c r="C587">
        <v>1994</v>
      </c>
      <c r="D587">
        <v>6</v>
      </c>
      <c r="E587">
        <v>30</v>
      </c>
      <c r="F587">
        <v>6</v>
      </c>
      <c r="G587" s="2">
        <f>B587+TIME(F587,0,0)</f>
        <v>34515.25</v>
      </c>
      <c r="H587">
        <v>-25.9</v>
      </c>
      <c r="I587">
        <v>1019.7</v>
      </c>
      <c r="J587">
        <v>1015.3</v>
      </c>
      <c r="K587">
        <v>11.1</v>
      </c>
      <c r="L587">
        <v>100</v>
      </c>
      <c r="M587">
        <v>10.9</v>
      </c>
      <c r="N587">
        <v>-1.9</v>
      </c>
    </row>
    <row r="588" spans="2:14" ht="12">
      <c r="B588" s="1">
        <v>34515</v>
      </c>
      <c r="C588">
        <v>1994</v>
      </c>
      <c r="D588">
        <v>6</v>
      </c>
      <c r="E588">
        <v>30</v>
      </c>
      <c r="F588">
        <v>0</v>
      </c>
      <c r="G588" s="2">
        <f>B588+TIME(F588,0,0)</f>
        <v>34515</v>
      </c>
      <c r="H588">
        <v>-25.6</v>
      </c>
      <c r="I588">
        <v>1020.2</v>
      </c>
      <c r="J588">
        <v>1015.8</v>
      </c>
      <c r="K588">
        <v>6</v>
      </c>
      <c r="L588">
        <v>150</v>
      </c>
      <c r="M588">
        <v>3</v>
      </c>
      <c r="N588">
        <v>-5.2</v>
      </c>
    </row>
    <row r="589" spans="2:14" ht="12">
      <c r="B589" s="1">
        <v>34514</v>
      </c>
      <c r="C589">
        <v>1994</v>
      </c>
      <c r="D589">
        <v>6</v>
      </c>
      <c r="E589">
        <v>29</v>
      </c>
      <c r="F589">
        <v>0</v>
      </c>
      <c r="G589" s="2">
        <f>B589+TIME(F589,0,0)</f>
        <v>34514</v>
      </c>
      <c r="H589">
        <v>-24.6</v>
      </c>
      <c r="I589">
        <v>1023.7</v>
      </c>
      <c r="J589">
        <v>1019.3</v>
      </c>
      <c r="K589">
        <v>4.1</v>
      </c>
      <c r="L589">
        <v>350</v>
      </c>
      <c r="M589">
        <v>-0.7</v>
      </c>
      <c r="N589">
        <v>4</v>
      </c>
    </row>
    <row r="590" spans="2:14" ht="12">
      <c r="B590" s="1">
        <v>34513</v>
      </c>
      <c r="C590">
        <v>1994</v>
      </c>
      <c r="D590">
        <v>6</v>
      </c>
      <c r="E590">
        <v>28</v>
      </c>
      <c r="F590">
        <v>18</v>
      </c>
      <c r="G590" s="2">
        <f>B590+TIME(F590,0,0)</f>
        <v>34513.75</v>
      </c>
      <c r="H590">
        <v>-23.6</v>
      </c>
      <c r="I590">
        <v>1023.9</v>
      </c>
      <c r="J590">
        <v>1019.5</v>
      </c>
      <c r="K590">
        <v>9.9</v>
      </c>
      <c r="L590">
        <v>60</v>
      </c>
      <c r="M590">
        <v>8.6</v>
      </c>
      <c r="N590">
        <v>5</v>
      </c>
    </row>
    <row r="591" spans="2:14" ht="12">
      <c r="B591" s="1">
        <v>34513</v>
      </c>
      <c r="C591">
        <v>1994</v>
      </c>
      <c r="D591">
        <v>6</v>
      </c>
      <c r="E591">
        <v>28</v>
      </c>
      <c r="F591">
        <v>12</v>
      </c>
      <c r="G591" s="2">
        <f>B591+TIME(F591,0,0)</f>
        <v>34513.5</v>
      </c>
      <c r="H591">
        <v>-28.4</v>
      </c>
      <c r="I591">
        <v>1025.2</v>
      </c>
      <c r="J591">
        <v>1020.8</v>
      </c>
      <c r="K591">
        <v>12.1</v>
      </c>
      <c r="L591">
        <v>110</v>
      </c>
      <c r="M591">
        <v>11.4</v>
      </c>
      <c r="N591">
        <v>-4.1</v>
      </c>
    </row>
    <row r="592" spans="2:14" ht="12">
      <c r="B592" s="1">
        <v>34513</v>
      </c>
      <c r="C592">
        <v>1994</v>
      </c>
      <c r="D592">
        <v>6</v>
      </c>
      <c r="E592">
        <v>28</v>
      </c>
      <c r="F592">
        <v>6</v>
      </c>
      <c r="G592" s="2">
        <f>B592+TIME(F592,0,0)</f>
        <v>34513.25</v>
      </c>
      <c r="H592">
        <v>-28.2</v>
      </c>
      <c r="I592">
        <v>1021.8</v>
      </c>
      <c r="J592">
        <v>1017.4</v>
      </c>
      <c r="K592">
        <v>20.1</v>
      </c>
      <c r="L592">
        <v>70</v>
      </c>
      <c r="M592">
        <v>18.9</v>
      </c>
      <c r="N592">
        <v>6.9</v>
      </c>
    </row>
    <row r="593" spans="2:14" ht="12">
      <c r="B593" s="1">
        <v>34513</v>
      </c>
      <c r="C593">
        <v>1994</v>
      </c>
      <c r="D593">
        <v>6</v>
      </c>
      <c r="E593">
        <v>28</v>
      </c>
      <c r="F593">
        <v>0</v>
      </c>
      <c r="G593" s="2">
        <f>B593+TIME(F593,0,0)</f>
        <v>34513</v>
      </c>
      <c r="H593">
        <v>-18.9</v>
      </c>
      <c r="I593">
        <v>1019.2</v>
      </c>
      <c r="J593">
        <v>1014.8</v>
      </c>
      <c r="K593">
        <v>1.9</v>
      </c>
      <c r="L593">
        <v>100</v>
      </c>
      <c r="M593">
        <v>1.9</v>
      </c>
      <c r="N593">
        <v>-0.3</v>
      </c>
    </row>
    <row r="594" spans="2:14" ht="12">
      <c r="B594" s="1">
        <v>34512</v>
      </c>
      <c r="C594">
        <v>1994</v>
      </c>
      <c r="D594">
        <v>6</v>
      </c>
      <c r="E594">
        <v>27</v>
      </c>
      <c r="F594">
        <v>18</v>
      </c>
      <c r="G594" s="2">
        <f>B594+TIME(F594,0,0)</f>
        <v>34512.75</v>
      </c>
      <c r="H594">
        <v>-20.4</v>
      </c>
      <c r="I594">
        <v>1017.3</v>
      </c>
      <c r="J594">
        <v>1012.9</v>
      </c>
      <c r="K594">
        <v>8</v>
      </c>
      <c r="L594">
        <v>70</v>
      </c>
      <c r="M594">
        <v>7.5</v>
      </c>
      <c r="N594">
        <v>2.7</v>
      </c>
    </row>
    <row r="595" spans="2:14" ht="12">
      <c r="B595" s="1">
        <v>34512</v>
      </c>
      <c r="C595">
        <v>1994</v>
      </c>
      <c r="D595">
        <v>6</v>
      </c>
      <c r="E595">
        <v>27</v>
      </c>
      <c r="F595">
        <v>6</v>
      </c>
      <c r="G595" s="2">
        <f>B595+TIME(F595,0,0)</f>
        <v>34512.25</v>
      </c>
      <c r="H595">
        <v>-26.4</v>
      </c>
      <c r="I595">
        <v>1011.8</v>
      </c>
      <c r="J595">
        <v>1007.4</v>
      </c>
      <c r="K595">
        <v>12.1</v>
      </c>
      <c r="L595">
        <v>80</v>
      </c>
      <c r="M595">
        <v>11.9</v>
      </c>
      <c r="N595">
        <v>2.1</v>
      </c>
    </row>
    <row r="596" spans="2:14" ht="12">
      <c r="B596" s="1">
        <v>34512</v>
      </c>
      <c r="C596">
        <v>1994</v>
      </c>
      <c r="D596">
        <v>6</v>
      </c>
      <c r="E596">
        <v>27</v>
      </c>
      <c r="F596">
        <v>0</v>
      </c>
      <c r="G596" s="2">
        <f>B596+TIME(F596,0,0)</f>
        <v>34512</v>
      </c>
      <c r="H596">
        <v>-22.1</v>
      </c>
      <c r="I596">
        <v>1007.8</v>
      </c>
      <c r="J596">
        <v>1003.4</v>
      </c>
      <c r="K596">
        <v>18.1</v>
      </c>
      <c r="L596">
        <v>70</v>
      </c>
      <c r="M596">
        <v>17</v>
      </c>
      <c r="N596">
        <v>6.2</v>
      </c>
    </row>
    <row r="597" spans="2:14" ht="12">
      <c r="B597" s="1">
        <v>34511</v>
      </c>
      <c r="C597">
        <v>1994</v>
      </c>
      <c r="D597">
        <v>6</v>
      </c>
      <c r="E597">
        <v>26</v>
      </c>
      <c r="F597">
        <v>12</v>
      </c>
      <c r="G597" s="2">
        <f>B597+TIME(F597,0,0)</f>
        <v>34511.5</v>
      </c>
      <c r="H597">
        <v>-16.1</v>
      </c>
      <c r="I597">
        <v>1003.6</v>
      </c>
      <c r="J597">
        <v>999.3</v>
      </c>
      <c r="K597">
        <v>7</v>
      </c>
      <c r="L597">
        <v>100</v>
      </c>
      <c r="M597">
        <v>6.9</v>
      </c>
      <c r="N597">
        <v>-1.2</v>
      </c>
    </row>
    <row r="598" spans="2:14" ht="12">
      <c r="B598" s="1">
        <v>34511</v>
      </c>
      <c r="C598">
        <v>1994</v>
      </c>
      <c r="D598">
        <v>6</v>
      </c>
      <c r="E598">
        <v>26</v>
      </c>
      <c r="F598">
        <v>0</v>
      </c>
      <c r="G598" s="2">
        <f>B598+TIME(F598,0,0)</f>
        <v>34511</v>
      </c>
      <c r="H598">
        <v>-23.2</v>
      </c>
      <c r="I598">
        <v>1006.6</v>
      </c>
      <c r="J598">
        <v>1002.2</v>
      </c>
      <c r="K598">
        <v>9</v>
      </c>
      <c r="L598">
        <v>100</v>
      </c>
      <c r="M598">
        <v>8.9</v>
      </c>
      <c r="N598">
        <v>-1.6</v>
      </c>
    </row>
    <row r="599" spans="2:14" ht="12">
      <c r="B599" s="1">
        <v>34510</v>
      </c>
      <c r="C599">
        <v>1994</v>
      </c>
      <c r="D599">
        <v>6</v>
      </c>
      <c r="E599">
        <v>25</v>
      </c>
      <c r="F599">
        <v>12</v>
      </c>
      <c r="G599" s="2">
        <f>B599+TIME(F599,0,0)</f>
        <v>34510.5</v>
      </c>
      <c r="H599">
        <v>-20.1</v>
      </c>
      <c r="I599">
        <v>1007.3</v>
      </c>
      <c r="J599">
        <v>1002.9</v>
      </c>
      <c r="K599">
        <v>12.1</v>
      </c>
      <c r="L599">
        <v>70</v>
      </c>
      <c r="M599">
        <v>11.4</v>
      </c>
      <c r="N599">
        <v>4.1</v>
      </c>
    </row>
    <row r="600" spans="2:14" ht="12">
      <c r="B600" s="1">
        <v>34510</v>
      </c>
      <c r="C600">
        <v>1994</v>
      </c>
      <c r="D600">
        <v>6</v>
      </c>
      <c r="E600">
        <v>25</v>
      </c>
      <c r="F600">
        <v>6</v>
      </c>
      <c r="G600" s="2">
        <f>B600+TIME(F600,0,0)</f>
        <v>34510.25</v>
      </c>
      <c r="H600">
        <v>-16.8</v>
      </c>
      <c r="I600">
        <v>1008.2</v>
      </c>
      <c r="J600">
        <v>1003.8</v>
      </c>
      <c r="K600">
        <v>12.1</v>
      </c>
      <c r="L600">
        <v>80</v>
      </c>
      <c r="M600">
        <v>11.9</v>
      </c>
      <c r="N600">
        <v>2.1</v>
      </c>
    </row>
    <row r="601" spans="2:14" ht="12">
      <c r="B601" s="1">
        <v>34510</v>
      </c>
      <c r="C601">
        <v>1994</v>
      </c>
      <c r="D601">
        <v>6</v>
      </c>
      <c r="E601">
        <v>25</v>
      </c>
      <c r="F601">
        <v>0</v>
      </c>
      <c r="G601" s="2">
        <f>B601+TIME(F601,0,0)</f>
        <v>34510</v>
      </c>
      <c r="H601">
        <v>-25.9</v>
      </c>
      <c r="I601">
        <v>1012.3</v>
      </c>
      <c r="J601">
        <v>1007.9</v>
      </c>
      <c r="K601">
        <v>0</v>
      </c>
      <c r="L601">
        <v>0</v>
      </c>
      <c r="M601">
        <v>0</v>
      </c>
      <c r="N601">
        <v>0</v>
      </c>
    </row>
    <row r="602" spans="2:14" ht="12">
      <c r="B602" s="1">
        <v>34509</v>
      </c>
      <c r="C602">
        <v>1994</v>
      </c>
      <c r="D602">
        <v>6</v>
      </c>
      <c r="E602">
        <v>24</v>
      </c>
      <c r="F602">
        <v>12</v>
      </c>
      <c r="G602" s="2">
        <f>B602+TIME(F602,0,0)</f>
        <v>34509.5</v>
      </c>
      <c r="H602">
        <v>-27.4</v>
      </c>
      <c r="I602">
        <v>1020.8</v>
      </c>
      <c r="J602">
        <v>1016.4</v>
      </c>
      <c r="K602">
        <v>0</v>
      </c>
      <c r="L602">
        <v>0</v>
      </c>
      <c r="M602">
        <v>0</v>
      </c>
      <c r="N602">
        <v>0</v>
      </c>
    </row>
    <row r="603" spans="2:14" ht="12">
      <c r="B603" s="1">
        <v>34509</v>
      </c>
      <c r="C603">
        <v>1994</v>
      </c>
      <c r="D603">
        <v>6</v>
      </c>
      <c r="E603">
        <v>24</v>
      </c>
      <c r="F603">
        <v>6</v>
      </c>
      <c r="G603" s="2">
        <f>B603+TIME(F603,0,0)</f>
        <v>34509.25</v>
      </c>
      <c r="H603">
        <v>-25.2</v>
      </c>
      <c r="I603">
        <v>1022.8</v>
      </c>
      <c r="J603">
        <v>1018.4</v>
      </c>
      <c r="K603">
        <v>1</v>
      </c>
      <c r="L603">
        <v>20</v>
      </c>
      <c r="M603">
        <v>0.3</v>
      </c>
      <c r="N603">
        <v>0.9</v>
      </c>
    </row>
    <row r="604" spans="2:14" ht="12">
      <c r="B604" s="1">
        <v>34509</v>
      </c>
      <c r="C604">
        <v>1994</v>
      </c>
      <c r="D604">
        <v>6</v>
      </c>
      <c r="E604">
        <v>24</v>
      </c>
      <c r="F604">
        <v>0</v>
      </c>
      <c r="G604" s="2">
        <f>B604+TIME(F604,0,0)</f>
        <v>34509</v>
      </c>
      <c r="H604">
        <v>-27.8</v>
      </c>
      <c r="I604">
        <v>1025</v>
      </c>
      <c r="J604">
        <v>1020.6</v>
      </c>
      <c r="K604">
        <v>0</v>
      </c>
      <c r="L604">
        <v>0</v>
      </c>
      <c r="M604">
        <v>0</v>
      </c>
      <c r="N604">
        <v>0</v>
      </c>
    </row>
    <row r="605" spans="2:14" ht="12">
      <c r="B605" s="1">
        <v>34508</v>
      </c>
      <c r="C605">
        <v>1994</v>
      </c>
      <c r="D605">
        <v>6</v>
      </c>
      <c r="E605">
        <v>23</v>
      </c>
      <c r="F605">
        <v>18</v>
      </c>
      <c r="G605" s="2">
        <f>B605+TIME(F605,0,0)</f>
        <v>34508.75</v>
      </c>
      <c r="H605">
        <v>-26.9</v>
      </c>
      <c r="I605">
        <v>1026</v>
      </c>
      <c r="J605">
        <v>1021.6</v>
      </c>
      <c r="K605">
        <v>1</v>
      </c>
      <c r="L605">
        <v>60</v>
      </c>
      <c r="M605">
        <v>0.9</v>
      </c>
      <c r="N605">
        <v>0.5</v>
      </c>
    </row>
    <row r="606" spans="2:14" ht="12">
      <c r="B606" s="1">
        <v>34508</v>
      </c>
      <c r="C606">
        <v>1994</v>
      </c>
      <c r="D606">
        <v>6</v>
      </c>
      <c r="E606">
        <v>23</v>
      </c>
      <c r="F606">
        <v>12</v>
      </c>
      <c r="G606" s="2">
        <f>B606+TIME(F606,0,0)</f>
        <v>34508.5</v>
      </c>
      <c r="H606">
        <v>-24.9</v>
      </c>
      <c r="I606">
        <v>1025.8</v>
      </c>
      <c r="J606">
        <v>1021.4</v>
      </c>
      <c r="K606">
        <v>1</v>
      </c>
      <c r="L606">
        <v>330</v>
      </c>
      <c r="M606">
        <v>-0.5</v>
      </c>
      <c r="N606">
        <v>0.9</v>
      </c>
    </row>
    <row r="607" spans="2:14" ht="12">
      <c r="B607" s="1">
        <v>34508</v>
      </c>
      <c r="C607">
        <v>1994</v>
      </c>
      <c r="D607">
        <v>6</v>
      </c>
      <c r="E607">
        <v>23</v>
      </c>
      <c r="F607">
        <v>6</v>
      </c>
      <c r="G607" s="2">
        <f>B607+TIME(F607,0,0)</f>
        <v>34508.25</v>
      </c>
      <c r="H607">
        <v>-25.9</v>
      </c>
      <c r="I607">
        <v>1026</v>
      </c>
      <c r="J607">
        <v>1021.6</v>
      </c>
      <c r="K607">
        <v>1</v>
      </c>
      <c r="L607">
        <v>300</v>
      </c>
      <c r="M607">
        <v>-0.9</v>
      </c>
      <c r="N607">
        <v>0.5</v>
      </c>
    </row>
    <row r="608" spans="2:14" ht="12">
      <c r="B608" s="1">
        <v>34508</v>
      </c>
      <c r="C608">
        <v>1994</v>
      </c>
      <c r="D608">
        <v>6</v>
      </c>
      <c r="E608">
        <v>23</v>
      </c>
      <c r="F608">
        <v>0</v>
      </c>
      <c r="G608" s="2">
        <f>B608+TIME(F608,0,0)</f>
        <v>34508</v>
      </c>
      <c r="H608">
        <v>-23.4</v>
      </c>
      <c r="I608">
        <v>1026.5</v>
      </c>
      <c r="J608">
        <v>1022.1</v>
      </c>
      <c r="K608">
        <v>5.1</v>
      </c>
      <c r="L608">
        <v>20</v>
      </c>
      <c r="M608">
        <v>1.7</v>
      </c>
      <c r="N608">
        <v>4.8</v>
      </c>
    </row>
    <row r="609" spans="2:14" ht="12">
      <c r="B609" s="1">
        <v>34507</v>
      </c>
      <c r="C609">
        <v>1994</v>
      </c>
      <c r="D609">
        <v>6</v>
      </c>
      <c r="E609">
        <v>22</v>
      </c>
      <c r="F609">
        <v>18</v>
      </c>
      <c r="G609" s="2">
        <f>B609+TIME(F609,0,0)</f>
        <v>34507.75</v>
      </c>
      <c r="H609">
        <v>-22.4</v>
      </c>
      <c r="I609">
        <v>1025.4</v>
      </c>
      <c r="J609">
        <v>1021</v>
      </c>
      <c r="K609">
        <v>11.1</v>
      </c>
      <c r="L609">
        <v>50</v>
      </c>
      <c r="M609">
        <v>8.5</v>
      </c>
      <c r="N609">
        <v>7.1</v>
      </c>
    </row>
    <row r="610" spans="2:14" ht="12">
      <c r="B610" s="1">
        <v>34507</v>
      </c>
      <c r="C610">
        <v>1994</v>
      </c>
      <c r="D610">
        <v>6</v>
      </c>
      <c r="E610">
        <v>22</v>
      </c>
      <c r="F610">
        <v>12</v>
      </c>
      <c r="G610" s="2">
        <f>B610+TIME(F610,0,0)</f>
        <v>34507.5</v>
      </c>
      <c r="H610">
        <v>-26.6</v>
      </c>
      <c r="I610">
        <v>1023.9</v>
      </c>
      <c r="J610">
        <v>1019.5</v>
      </c>
      <c r="K610">
        <v>9.9</v>
      </c>
      <c r="L610">
        <v>90</v>
      </c>
      <c r="M610">
        <v>9.9</v>
      </c>
      <c r="N610">
        <v>0</v>
      </c>
    </row>
    <row r="611" spans="2:14" ht="12">
      <c r="B611" s="1">
        <v>34507</v>
      </c>
      <c r="C611">
        <v>1994</v>
      </c>
      <c r="D611">
        <v>6</v>
      </c>
      <c r="E611">
        <v>22</v>
      </c>
      <c r="F611">
        <v>6</v>
      </c>
      <c r="G611" s="2">
        <f>B611+TIME(F611,0,0)</f>
        <v>34507.25</v>
      </c>
      <c r="H611">
        <v>-21.4</v>
      </c>
      <c r="I611">
        <v>1020.5</v>
      </c>
      <c r="J611">
        <v>1016.1</v>
      </c>
      <c r="K611">
        <v>1.9</v>
      </c>
      <c r="L611">
        <v>360</v>
      </c>
      <c r="M611">
        <v>0</v>
      </c>
      <c r="N611">
        <v>1.9</v>
      </c>
    </row>
    <row r="612" spans="2:14" ht="12">
      <c r="B612" s="1">
        <v>34507</v>
      </c>
      <c r="C612">
        <v>1994</v>
      </c>
      <c r="D612">
        <v>6</v>
      </c>
      <c r="E612">
        <v>22</v>
      </c>
      <c r="F612">
        <v>0</v>
      </c>
      <c r="G612" s="2">
        <f>B612+TIME(F612,0,0)</f>
        <v>34507</v>
      </c>
      <c r="H612">
        <v>-21.4</v>
      </c>
      <c r="I612">
        <v>1019.7</v>
      </c>
      <c r="J612">
        <v>1015.3</v>
      </c>
      <c r="K612">
        <v>1</v>
      </c>
      <c r="L612">
        <v>30</v>
      </c>
      <c r="M612">
        <v>0.5</v>
      </c>
      <c r="N612">
        <v>0.9</v>
      </c>
    </row>
    <row r="613" spans="2:14" ht="12">
      <c r="B613" s="1">
        <v>34506</v>
      </c>
      <c r="C613">
        <v>1994</v>
      </c>
      <c r="D613">
        <v>6</v>
      </c>
      <c r="E613">
        <v>21</v>
      </c>
      <c r="F613">
        <v>18</v>
      </c>
      <c r="G613" s="2">
        <f>B613+TIME(F613,0,0)</f>
        <v>34506.75</v>
      </c>
      <c r="H613">
        <v>-22.4</v>
      </c>
      <c r="I613">
        <v>1019.7</v>
      </c>
      <c r="J613">
        <v>1015.3</v>
      </c>
      <c r="K613">
        <v>0</v>
      </c>
      <c r="L613">
        <v>0</v>
      </c>
      <c r="M613">
        <v>0</v>
      </c>
      <c r="N613">
        <v>0</v>
      </c>
    </row>
    <row r="614" spans="2:14" ht="12">
      <c r="B614" s="1">
        <v>34506</v>
      </c>
      <c r="C614">
        <v>1994</v>
      </c>
      <c r="D614">
        <v>6</v>
      </c>
      <c r="E614">
        <v>21</v>
      </c>
      <c r="F614">
        <v>12</v>
      </c>
      <c r="G614" s="2">
        <f>B614+TIME(F614,0,0)</f>
        <v>34506.5</v>
      </c>
      <c r="H614">
        <v>-20.9</v>
      </c>
      <c r="I614">
        <v>1019.1</v>
      </c>
      <c r="J614">
        <v>1014.7</v>
      </c>
      <c r="K614">
        <v>1.9</v>
      </c>
      <c r="L614">
        <v>90</v>
      </c>
      <c r="M614">
        <v>1.9</v>
      </c>
      <c r="N614">
        <v>0</v>
      </c>
    </row>
    <row r="615" spans="2:14" ht="12">
      <c r="B615" s="1">
        <v>34506</v>
      </c>
      <c r="C615">
        <v>1994</v>
      </c>
      <c r="D615">
        <v>6</v>
      </c>
      <c r="E615">
        <v>21</v>
      </c>
      <c r="F615">
        <v>6</v>
      </c>
      <c r="G615" s="2">
        <f>B615+TIME(F615,0,0)</f>
        <v>34506.25</v>
      </c>
      <c r="H615">
        <v>-20.6</v>
      </c>
      <c r="I615">
        <v>1015.8</v>
      </c>
      <c r="J615">
        <v>1011.4</v>
      </c>
      <c r="K615">
        <v>11.1</v>
      </c>
      <c r="L615">
        <v>70</v>
      </c>
      <c r="M615">
        <v>10.4</v>
      </c>
      <c r="N615">
        <v>3.8</v>
      </c>
    </row>
    <row r="616" spans="2:14" ht="12">
      <c r="B616" s="1">
        <v>34506</v>
      </c>
      <c r="C616">
        <v>1994</v>
      </c>
      <c r="D616">
        <v>6</v>
      </c>
      <c r="E616">
        <v>21</v>
      </c>
      <c r="F616">
        <v>0</v>
      </c>
      <c r="G616" s="2">
        <f>B616+TIME(F616,0,0)</f>
        <v>34506</v>
      </c>
      <c r="H616">
        <v>-21.9</v>
      </c>
      <c r="I616">
        <v>1012.2</v>
      </c>
      <c r="J616">
        <v>1007.8</v>
      </c>
      <c r="K616">
        <v>0</v>
      </c>
      <c r="L616">
        <v>0</v>
      </c>
      <c r="M616">
        <v>0</v>
      </c>
      <c r="N616">
        <v>0</v>
      </c>
    </row>
    <row r="617" spans="2:14" ht="12">
      <c r="B617" s="1">
        <v>34505</v>
      </c>
      <c r="C617">
        <v>1994</v>
      </c>
      <c r="D617">
        <v>6</v>
      </c>
      <c r="E617">
        <v>20</v>
      </c>
      <c r="F617">
        <v>18</v>
      </c>
      <c r="G617" s="2">
        <f>B617+TIME(F617,0,0)</f>
        <v>34505.75</v>
      </c>
      <c r="H617">
        <v>-16.1</v>
      </c>
      <c r="I617">
        <v>1010.3</v>
      </c>
      <c r="J617">
        <v>1005.9</v>
      </c>
      <c r="K617">
        <v>14</v>
      </c>
      <c r="L617">
        <v>320</v>
      </c>
      <c r="M617">
        <v>-9</v>
      </c>
      <c r="N617">
        <v>10.7</v>
      </c>
    </row>
    <row r="618" spans="2:14" ht="12">
      <c r="B618" s="1">
        <v>34505</v>
      </c>
      <c r="C618">
        <v>1994</v>
      </c>
      <c r="D618">
        <v>6</v>
      </c>
      <c r="E618">
        <v>20</v>
      </c>
      <c r="F618">
        <v>12</v>
      </c>
      <c r="G618" s="2">
        <f>B618+TIME(F618,0,0)</f>
        <v>34505.5</v>
      </c>
      <c r="H618">
        <v>-18.2</v>
      </c>
      <c r="I618">
        <v>1011.7</v>
      </c>
      <c r="J618">
        <v>1007.3</v>
      </c>
      <c r="K618">
        <v>7</v>
      </c>
      <c r="L618">
        <v>90</v>
      </c>
      <c r="M618">
        <v>7</v>
      </c>
      <c r="N618">
        <v>0</v>
      </c>
    </row>
    <row r="619" spans="2:14" ht="12">
      <c r="B619" s="1">
        <v>34505</v>
      </c>
      <c r="C619">
        <v>1994</v>
      </c>
      <c r="D619">
        <v>6</v>
      </c>
      <c r="E619">
        <v>20</v>
      </c>
      <c r="F619">
        <v>6</v>
      </c>
      <c r="G619" s="2">
        <f>B619+TIME(F619,0,0)</f>
        <v>34505.25</v>
      </c>
      <c r="H619">
        <v>-18.9</v>
      </c>
      <c r="I619">
        <v>1011.3</v>
      </c>
      <c r="J619">
        <v>1006.9</v>
      </c>
      <c r="K619">
        <v>14</v>
      </c>
      <c r="L619">
        <v>130</v>
      </c>
      <c r="M619">
        <v>10.7</v>
      </c>
      <c r="N619">
        <v>-9</v>
      </c>
    </row>
    <row r="620" spans="2:14" ht="12">
      <c r="B620" s="1">
        <v>34504</v>
      </c>
      <c r="C620">
        <v>1994</v>
      </c>
      <c r="D620">
        <v>6</v>
      </c>
      <c r="E620">
        <v>19</v>
      </c>
      <c r="F620">
        <v>18</v>
      </c>
      <c r="G620" s="2">
        <f>B620+TIME(F620,0,0)</f>
        <v>34504.75</v>
      </c>
      <c r="H620">
        <v>-21.2</v>
      </c>
      <c r="I620">
        <v>1004.7</v>
      </c>
      <c r="J620">
        <v>1000.3</v>
      </c>
      <c r="K620">
        <v>0</v>
      </c>
      <c r="L620">
        <v>0</v>
      </c>
      <c r="M620">
        <v>0</v>
      </c>
      <c r="N620">
        <v>0</v>
      </c>
    </row>
    <row r="621" spans="2:14" ht="12">
      <c r="B621" s="1">
        <v>34504</v>
      </c>
      <c r="C621">
        <v>1994</v>
      </c>
      <c r="D621">
        <v>6</v>
      </c>
      <c r="E621">
        <v>19</v>
      </c>
      <c r="F621">
        <v>12</v>
      </c>
      <c r="G621" s="2">
        <f>B621+TIME(F621,0,0)</f>
        <v>34504.5</v>
      </c>
      <c r="H621">
        <v>-16.9</v>
      </c>
      <c r="I621">
        <v>1005.9</v>
      </c>
      <c r="J621">
        <v>1001.5</v>
      </c>
      <c r="K621">
        <v>9.9</v>
      </c>
      <c r="L621">
        <v>70</v>
      </c>
      <c r="M621">
        <v>9.3</v>
      </c>
      <c r="N621">
        <v>3.4</v>
      </c>
    </row>
    <row r="622" spans="2:14" ht="12">
      <c r="B622" s="1">
        <v>34504</v>
      </c>
      <c r="C622">
        <v>1994</v>
      </c>
      <c r="D622">
        <v>6</v>
      </c>
      <c r="E622">
        <v>19</v>
      </c>
      <c r="F622">
        <v>6</v>
      </c>
      <c r="G622" s="2">
        <f>B622+TIME(F622,0,0)</f>
        <v>34504.25</v>
      </c>
      <c r="H622">
        <v>-17.9</v>
      </c>
      <c r="I622">
        <v>1006.6</v>
      </c>
      <c r="J622">
        <v>1002.2</v>
      </c>
      <c r="K622">
        <v>13.1</v>
      </c>
      <c r="L622">
        <v>70</v>
      </c>
      <c r="M622">
        <v>12.3</v>
      </c>
      <c r="N622">
        <v>4.5</v>
      </c>
    </row>
    <row r="623" spans="2:14" ht="12">
      <c r="B623" s="1">
        <v>34504</v>
      </c>
      <c r="C623">
        <v>1994</v>
      </c>
      <c r="D623">
        <v>6</v>
      </c>
      <c r="E623">
        <v>19</v>
      </c>
      <c r="F623">
        <v>0</v>
      </c>
      <c r="G623" s="2">
        <f>B623+TIME(F623,0,0)</f>
        <v>34504</v>
      </c>
      <c r="H623">
        <v>-17.1</v>
      </c>
      <c r="I623">
        <v>1010.2</v>
      </c>
      <c r="J623">
        <v>1005.8</v>
      </c>
      <c r="K623">
        <v>0</v>
      </c>
      <c r="L623">
        <v>0</v>
      </c>
      <c r="M623">
        <v>0</v>
      </c>
      <c r="N623">
        <v>0</v>
      </c>
    </row>
    <row r="624" spans="2:14" ht="12">
      <c r="B624" s="1">
        <v>34503</v>
      </c>
      <c r="C624">
        <v>1994</v>
      </c>
      <c r="D624">
        <v>6</v>
      </c>
      <c r="E624">
        <v>18</v>
      </c>
      <c r="F624">
        <v>18</v>
      </c>
      <c r="G624" s="2">
        <f>B624+TIME(F624,0,0)</f>
        <v>34503.75</v>
      </c>
      <c r="H624">
        <v>-15.8</v>
      </c>
      <c r="I624">
        <v>1013.7</v>
      </c>
      <c r="J624">
        <v>1009.3</v>
      </c>
      <c r="K624">
        <v>6</v>
      </c>
      <c r="L624">
        <v>60</v>
      </c>
      <c r="M624">
        <v>5.2</v>
      </c>
      <c r="N624">
        <v>3</v>
      </c>
    </row>
    <row r="625" spans="2:14" ht="12">
      <c r="B625" s="1">
        <v>34503</v>
      </c>
      <c r="C625">
        <v>1994</v>
      </c>
      <c r="D625">
        <v>6</v>
      </c>
      <c r="E625">
        <v>18</v>
      </c>
      <c r="F625">
        <v>12</v>
      </c>
      <c r="G625" s="2">
        <f>B625+TIME(F625,0,0)</f>
        <v>34503.5</v>
      </c>
      <c r="H625">
        <v>-14.1</v>
      </c>
      <c r="I625">
        <v>1016.9</v>
      </c>
      <c r="J625">
        <v>1012.5</v>
      </c>
      <c r="K625">
        <v>2.9</v>
      </c>
      <c r="L625">
        <v>100</v>
      </c>
      <c r="M625">
        <v>2.9</v>
      </c>
      <c r="N625">
        <v>-0.5</v>
      </c>
    </row>
    <row r="626" spans="2:14" ht="12">
      <c r="B626" s="1">
        <v>34503</v>
      </c>
      <c r="C626">
        <v>1994</v>
      </c>
      <c r="D626">
        <v>6</v>
      </c>
      <c r="E626">
        <v>18</v>
      </c>
      <c r="F626">
        <v>6</v>
      </c>
      <c r="G626" s="2">
        <f>B626+TIME(F626,0,0)</f>
        <v>34503.25</v>
      </c>
      <c r="H626">
        <v>-15.9</v>
      </c>
      <c r="I626">
        <v>1018.5</v>
      </c>
      <c r="J626">
        <v>1014</v>
      </c>
      <c r="K626">
        <v>13.1</v>
      </c>
      <c r="L626">
        <v>60</v>
      </c>
      <c r="M626">
        <v>11.3</v>
      </c>
      <c r="N626">
        <v>6.6</v>
      </c>
    </row>
    <row r="627" spans="2:14" ht="12">
      <c r="B627" s="1">
        <v>34503</v>
      </c>
      <c r="C627">
        <v>1994</v>
      </c>
      <c r="D627">
        <v>6</v>
      </c>
      <c r="E627">
        <v>18</v>
      </c>
      <c r="F627">
        <v>0</v>
      </c>
      <c r="G627" s="2">
        <f>B627+TIME(F627,0,0)</f>
        <v>34503</v>
      </c>
      <c r="H627">
        <v>-15.1</v>
      </c>
      <c r="I627">
        <v>1018</v>
      </c>
      <c r="J627">
        <v>1013.6</v>
      </c>
      <c r="K627">
        <v>16</v>
      </c>
      <c r="L627">
        <v>90</v>
      </c>
      <c r="M627">
        <v>16</v>
      </c>
      <c r="N627">
        <v>0</v>
      </c>
    </row>
    <row r="628" spans="2:14" ht="12">
      <c r="B628" s="1">
        <v>34502</v>
      </c>
      <c r="C628">
        <v>1994</v>
      </c>
      <c r="D628">
        <v>6</v>
      </c>
      <c r="E628">
        <v>17</v>
      </c>
      <c r="F628">
        <v>18</v>
      </c>
      <c r="G628" s="2">
        <f>B628+TIME(F628,0,0)</f>
        <v>34502.75</v>
      </c>
      <c r="H628">
        <v>-9.6</v>
      </c>
      <c r="I628">
        <v>1013.7</v>
      </c>
      <c r="J628">
        <v>1009.3</v>
      </c>
      <c r="K628">
        <v>23</v>
      </c>
      <c r="L628">
        <v>150</v>
      </c>
      <c r="M628">
        <v>11.5</v>
      </c>
      <c r="N628">
        <v>-19.9</v>
      </c>
    </row>
    <row r="629" spans="2:14" ht="12">
      <c r="B629" s="1">
        <v>34502</v>
      </c>
      <c r="C629">
        <v>1994</v>
      </c>
      <c r="D629">
        <v>6</v>
      </c>
      <c r="E629">
        <v>17</v>
      </c>
      <c r="F629">
        <v>12</v>
      </c>
      <c r="G629" s="2">
        <f>B629+TIME(F629,0,0)</f>
        <v>34502.5</v>
      </c>
      <c r="H629">
        <v>-10.6</v>
      </c>
      <c r="I629">
        <v>1013.4</v>
      </c>
      <c r="J629">
        <v>1009</v>
      </c>
      <c r="K629">
        <v>9.9</v>
      </c>
      <c r="L629">
        <v>90</v>
      </c>
      <c r="M629">
        <v>9.9</v>
      </c>
      <c r="N629">
        <v>0</v>
      </c>
    </row>
    <row r="630" spans="2:14" ht="12">
      <c r="B630" s="1">
        <v>34502</v>
      </c>
      <c r="C630">
        <v>1994</v>
      </c>
      <c r="D630">
        <v>6</v>
      </c>
      <c r="E630">
        <v>17</v>
      </c>
      <c r="F630">
        <v>0</v>
      </c>
      <c r="G630" s="2">
        <f>B630+TIME(F630,0,0)</f>
        <v>34502</v>
      </c>
      <c r="H630">
        <v>-13.1</v>
      </c>
      <c r="I630">
        <v>1009.8</v>
      </c>
      <c r="J630">
        <v>1005.4</v>
      </c>
      <c r="K630">
        <v>9.9</v>
      </c>
      <c r="L630">
        <v>90</v>
      </c>
      <c r="M630">
        <v>9.9</v>
      </c>
      <c r="N630">
        <v>0</v>
      </c>
    </row>
    <row r="631" spans="2:14" ht="12">
      <c r="B631" s="1">
        <v>34501</v>
      </c>
      <c r="C631">
        <v>1994</v>
      </c>
      <c r="D631">
        <v>6</v>
      </c>
      <c r="E631">
        <v>16</v>
      </c>
      <c r="F631">
        <v>18</v>
      </c>
      <c r="G631" s="2">
        <f>B631+TIME(F631,0,0)</f>
        <v>34501.75</v>
      </c>
      <c r="H631">
        <v>-14.2</v>
      </c>
      <c r="I631">
        <v>1007.3</v>
      </c>
      <c r="J631">
        <v>1002.9</v>
      </c>
      <c r="K631">
        <v>12.1</v>
      </c>
      <c r="L631">
        <v>100</v>
      </c>
      <c r="M631">
        <v>11.9</v>
      </c>
      <c r="N631">
        <v>-2.1</v>
      </c>
    </row>
    <row r="632" spans="2:14" ht="12">
      <c r="B632" s="1">
        <v>34501</v>
      </c>
      <c r="C632">
        <v>1994</v>
      </c>
      <c r="D632">
        <v>6</v>
      </c>
      <c r="E632">
        <v>16</v>
      </c>
      <c r="F632">
        <v>12</v>
      </c>
      <c r="G632" s="2">
        <f>B632+TIME(F632,0,0)</f>
        <v>34501.5</v>
      </c>
      <c r="H632">
        <v>-14.8</v>
      </c>
      <c r="I632">
        <v>1007.9</v>
      </c>
      <c r="J632">
        <v>1003.5</v>
      </c>
      <c r="K632">
        <v>1</v>
      </c>
      <c r="L632">
        <v>210</v>
      </c>
      <c r="M632">
        <v>-0.5</v>
      </c>
      <c r="N632">
        <v>-0.9</v>
      </c>
    </row>
    <row r="633" spans="2:14" ht="12">
      <c r="B633" s="1">
        <v>34501</v>
      </c>
      <c r="C633">
        <v>1994</v>
      </c>
      <c r="D633">
        <v>6</v>
      </c>
      <c r="E633">
        <v>16</v>
      </c>
      <c r="F633">
        <v>6</v>
      </c>
      <c r="G633" s="2">
        <f>B633+TIME(F633,0,0)</f>
        <v>34501.25</v>
      </c>
      <c r="H633">
        <v>-16.9</v>
      </c>
      <c r="I633">
        <v>1010.2</v>
      </c>
      <c r="J633">
        <v>1005.8</v>
      </c>
      <c r="K633">
        <v>7</v>
      </c>
      <c r="L633">
        <v>110</v>
      </c>
      <c r="M633">
        <v>6.6</v>
      </c>
      <c r="N633">
        <v>-2.4</v>
      </c>
    </row>
    <row r="634" spans="2:14" ht="12">
      <c r="B634" s="1">
        <v>34501</v>
      </c>
      <c r="C634">
        <v>1994</v>
      </c>
      <c r="D634">
        <v>6</v>
      </c>
      <c r="E634">
        <v>16</v>
      </c>
      <c r="F634">
        <v>0</v>
      </c>
      <c r="G634" s="2">
        <f>B634+TIME(F634,0,0)</f>
        <v>34501</v>
      </c>
      <c r="H634">
        <v>-15.4</v>
      </c>
      <c r="I634">
        <v>1010.3</v>
      </c>
      <c r="J634">
        <v>1005.9</v>
      </c>
      <c r="K634">
        <v>6</v>
      </c>
      <c r="L634">
        <v>90</v>
      </c>
      <c r="M634">
        <v>6</v>
      </c>
      <c r="N634">
        <v>0</v>
      </c>
    </row>
    <row r="635" spans="2:14" ht="12">
      <c r="B635" s="1">
        <v>34500</v>
      </c>
      <c r="C635">
        <v>1994</v>
      </c>
      <c r="D635">
        <v>6</v>
      </c>
      <c r="E635">
        <v>15</v>
      </c>
      <c r="F635">
        <v>18</v>
      </c>
      <c r="G635" s="2">
        <f>B635+TIME(F635,0,0)</f>
        <v>34500.75</v>
      </c>
      <c r="H635">
        <v>-20.6</v>
      </c>
      <c r="I635">
        <v>1010.9</v>
      </c>
      <c r="J635">
        <v>1006.5</v>
      </c>
      <c r="K635">
        <v>1.9</v>
      </c>
      <c r="L635">
        <v>340</v>
      </c>
      <c r="M635">
        <v>-0.7</v>
      </c>
      <c r="N635">
        <v>1.8</v>
      </c>
    </row>
    <row r="636" spans="2:14" ht="12">
      <c r="B636" s="1">
        <v>34500</v>
      </c>
      <c r="C636">
        <v>1994</v>
      </c>
      <c r="D636">
        <v>6</v>
      </c>
      <c r="E636">
        <v>15</v>
      </c>
      <c r="F636">
        <v>12</v>
      </c>
      <c r="G636" s="2">
        <f>B636+TIME(F636,0,0)</f>
        <v>34500.5</v>
      </c>
      <c r="H636">
        <v>-23.6</v>
      </c>
      <c r="I636">
        <v>1013.5</v>
      </c>
      <c r="J636">
        <v>1009.1</v>
      </c>
      <c r="K636">
        <v>2.9</v>
      </c>
      <c r="L636">
        <v>360</v>
      </c>
      <c r="M636">
        <v>0</v>
      </c>
      <c r="N636">
        <v>2.9</v>
      </c>
    </row>
    <row r="637" spans="2:14" ht="12">
      <c r="B637" s="1">
        <v>34500</v>
      </c>
      <c r="C637">
        <v>1994</v>
      </c>
      <c r="D637">
        <v>6</v>
      </c>
      <c r="E637">
        <v>15</v>
      </c>
      <c r="F637">
        <v>6</v>
      </c>
      <c r="G637" s="2">
        <f>B637+TIME(F637,0,0)</f>
        <v>34500.25</v>
      </c>
      <c r="H637">
        <v>-27.4</v>
      </c>
      <c r="I637">
        <v>1016.2</v>
      </c>
      <c r="J637">
        <v>1011.8</v>
      </c>
      <c r="K637">
        <v>0</v>
      </c>
      <c r="L637">
        <v>0</v>
      </c>
      <c r="M637">
        <v>0</v>
      </c>
      <c r="N637">
        <v>0</v>
      </c>
    </row>
    <row r="638" spans="2:14" ht="12">
      <c r="B638" s="1">
        <v>34499</v>
      </c>
      <c r="C638">
        <v>1994</v>
      </c>
      <c r="D638">
        <v>6</v>
      </c>
      <c r="E638">
        <v>14</v>
      </c>
      <c r="F638">
        <v>12</v>
      </c>
      <c r="G638" s="2">
        <f>B638+TIME(F638,0,0)</f>
        <v>34499.5</v>
      </c>
      <c r="H638">
        <v>-29.4</v>
      </c>
      <c r="I638">
        <v>1016.9</v>
      </c>
      <c r="J638">
        <v>1012.5</v>
      </c>
      <c r="K638">
        <v>0</v>
      </c>
      <c r="L638">
        <v>0</v>
      </c>
      <c r="M638">
        <v>0</v>
      </c>
      <c r="N638">
        <v>0</v>
      </c>
    </row>
    <row r="639" spans="2:14" ht="12">
      <c r="B639" s="1">
        <v>34499</v>
      </c>
      <c r="C639">
        <v>1994</v>
      </c>
      <c r="D639">
        <v>6</v>
      </c>
      <c r="E639">
        <v>14</v>
      </c>
      <c r="F639">
        <v>6</v>
      </c>
      <c r="G639" s="2">
        <f>B639+TIME(F639,0,0)</f>
        <v>34499.25</v>
      </c>
      <c r="H639">
        <v>-27.1</v>
      </c>
      <c r="I639">
        <v>1017.6</v>
      </c>
      <c r="J639">
        <v>1013.2</v>
      </c>
      <c r="K639">
        <v>2.9</v>
      </c>
      <c r="L639">
        <v>340</v>
      </c>
      <c r="M639">
        <v>-1</v>
      </c>
      <c r="N639">
        <v>2.7</v>
      </c>
    </row>
    <row r="640" spans="2:14" ht="12">
      <c r="B640" s="1">
        <v>34498</v>
      </c>
      <c r="C640">
        <v>1994</v>
      </c>
      <c r="D640">
        <v>6</v>
      </c>
      <c r="E640">
        <v>13</v>
      </c>
      <c r="F640">
        <v>0</v>
      </c>
      <c r="G640" s="2">
        <f>B640+TIME(F640,0,0)</f>
        <v>34498</v>
      </c>
      <c r="H640">
        <v>-29.4</v>
      </c>
      <c r="I640">
        <v>1020</v>
      </c>
      <c r="J640">
        <v>1015.6</v>
      </c>
      <c r="K640">
        <v>12.1</v>
      </c>
      <c r="L640">
        <v>120</v>
      </c>
      <c r="M640">
        <v>10.5</v>
      </c>
      <c r="N640">
        <v>-6.1</v>
      </c>
    </row>
    <row r="641" spans="2:14" ht="12">
      <c r="B641" s="1">
        <v>34497</v>
      </c>
      <c r="C641">
        <v>1994</v>
      </c>
      <c r="D641">
        <v>6</v>
      </c>
      <c r="E641">
        <v>12</v>
      </c>
      <c r="F641">
        <v>18</v>
      </c>
      <c r="G641" s="2">
        <f>B641+TIME(F641,0,0)</f>
        <v>34497.75</v>
      </c>
      <c r="H641">
        <v>-21.9</v>
      </c>
      <c r="I641">
        <v>1008.9</v>
      </c>
      <c r="J641">
        <v>1004.5</v>
      </c>
      <c r="K641">
        <v>8</v>
      </c>
      <c r="L641">
        <v>70</v>
      </c>
      <c r="M641">
        <v>7.5</v>
      </c>
      <c r="N641">
        <v>2.7</v>
      </c>
    </row>
    <row r="642" spans="2:14" ht="12">
      <c r="B642" s="1">
        <v>34497</v>
      </c>
      <c r="C642">
        <v>1994</v>
      </c>
      <c r="D642">
        <v>6</v>
      </c>
      <c r="E642">
        <v>12</v>
      </c>
      <c r="F642">
        <v>12</v>
      </c>
      <c r="G642" s="2">
        <f>B642+TIME(F642,0,0)</f>
        <v>34497.5</v>
      </c>
      <c r="H642">
        <v>-21.1</v>
      </c>
      <c r="I642">
        <v>1001.1</v>
      </c>
      <c r="J642">
        <v>996.8</v>
      </c>
      <c r="K642">
        <v>17</v>
      </c>
      <c r="L642">
        <v>350</v>
      </c>
      <c r="M642">
        <v>-3</v>
      </c>
      <c r="N642">
        <v>16.7</v>
      </c>
    </row>
    <row r="643" spans="2:14" ht="12">
      <c r="B643" s="1">
        <v>34497</v>
      </c>
      <c r="C643">
        <v>1994</v>
      </c>
      <c r="D643">
        <v>6</v>
      </c>
      <c r="E643">
        <v>12</v>
      </c>
      <c r="F643">
        <v>0</v>
      </c>
      <c r="G643" s="2">
        <f>B643+TIME(F643,0,0)</f>
        <v>34497</v>
      </c>
      <c r="H643">
        <v>-25</v>
      </c>
      <c r="I643">
        <v>1002.2</v>
      </c>
      <c r="J643">
        <v>997.9</v>
      </c>
      <c r="K643">
        <v>9</v>
      </c>
      <c r="L643">
        <v>150</v>
      </c>
      <c r="M643">
        <v>4.5</v>
      </c>
      <c r="N643">
        <v>-7.8</v>
      </c>
    </row>
    <row r="644" spans="2:14" ht="12">
      <c r="B644" s="1">
        <v>34496</v>
      </c>
      <c r="C644">
        <v>1994</v>
      </c>
      <c r="D644">
        <v>6</v>
      </c>
      <c r="E644">
        <v>11</v>
      </c>
      <c r="F644">
        <v>12</v>
      </c>
      <c r="G644" s="2">
        <f>B644+TIME(F644,0,0)</f>
        <v>34496.5</v>
      </c>
      <c r="H644">
        <v>-24.5</v>
      </c>
      <c r="I644">
        <v>987.9</v>
      </c>
      <c r="J644">
        <v>983.6</v>
      </c>
      <c r="K644">
        <v>12</v>
      </c>
      <c r="L644">
        <v>60</v>
      </c>
      <c r="M644">
        <v>10.4</v>
      </c>
      <c r="N644">
        <v>6</v>
      </c>
    </row>
    <row r="645" spans="2:14" ht="12">
      <c r="B645" s="1">
        <v>34496</v>
      </c>
      <c r="C645">
        <v>1994</v>
      </c>
      <c r="D645">
        <v>6</v>
      </c>
      <c r="E645">
        <v>11</v>
      </c>
      <c r="F645">
        <v>6</v>
      </c>
      <c r="G645" s="2">
        <f>B645+TIME(F645,0,0)</f>
        <v>34496.25</v>
      </c>
      <c r="H645">
        <v>-26.1</v>
      </c>
      <c r="I645">
        <v>986.7</v>
      </c>
      <c r="J645">
        <v>982.4</v>
      </c>
      <c r="K645">
        <v>16</v>
      </c>
      <c r="L645">
        <v>70</v>
      </c>
      <c r="M645">
        <v>15</v>
      </c>
      <c r="N645">
        <v>5.5</v>
      </c>
    </row>
    <row r="646" spans="2:14" ht="12">
      <c r="B646" s="1">
        <v>34496</v>
      </c>
      <c r="C646">
        <v>1994</v>
      </c>
      <c r="D646">
        <v>6</v>
      </c>
      <c r="E646">
        <v>11</v>
      </c>
      <c r="F646">
        <v>0</v>
      </c>
      <c r="G646" s="2">
        <f>B646+TIME(F646,0,0)</f>
        <v>34496</v>
      </c>
      <c r="H646">
        <v>-21.4</v>
      </c>
      <c r="I646">
        <v>987.5</v>
      </c>
      <c r="J646">
        <v>983.1</v>
      </c>
      <c r="K646">
        <v>13.1</v>
      </c>
      <c r="L646">
        <v>150</v>
      </c>
      <c r="M646">
        <v>6.5</v>
      </c>
      <c r="N646">
        <v>-11.3</v>
      </c>
    </row>
    <row r="647" spans="2:14" ht="12">
      <c r="B647" s="1">
        <v>34495</v>
      </c>
      <c r="C647">
        <v>1994</v>
      </c>
      <c r="D647">
        <v>6</v>
      </c>
      <c r="E647">
        <v>10</v>
      </c>
      <c r="F647">
        <v>18</v>
      </c>
      <c r="G647" s="2">
        <f>B647+TIME(F647,0,0)</f>
        <v>34495.75</v>
      </c>
      <c r="H647">
        <v>-19.6</v>
      </c>
      <c r="I647">
        <v>985.8</v>
      </c>
      <c r="J647">
        <v>981.5</v>
      </c>
      <c r="K647">
        <v>7</v>
      </c>
      <c r="L647">
        <v>60</v>
      </c>
      <c r="M647">
        <v>6.1</v>
      </c>
      <c r="N647">
        <v>3.5</v>
      </c>
    </row>
    <row r="648" spans="2:14" ht="12">
      <c r="B648" s="1">
        <v>34495</v>
      </c>
      <c r="C648">
        <v>1994</v>
      </c>
      <c r="D648">
        <v>6</v>
      </c>
      <c r="E648">
        <v>10</v>
      </c>
      <c r="F648">
        <v>12</v>
      </c>
      <c r="G648" s="2">
        <f>B648+TIME(F648,0,0)</f>
        <v>34495.5</v>
      </c>
      <c r="H648">
        <v>-21.8</v>
      </c>
      <c r="I648">
        <v>984.6</v>
      </c>
      <c r="J648">
        <v>980.3</v>
      </c>
      <c r="K648">
        <v>23</v>
      </c>
      <c r="L648">
        <v>90</v>
      </c>
      <c r="M648">
        <v>23</v>
      </c>
      <c r="N648">
        <v>0</v>
      </c>
    </row>
    <row r="649" spans="2:14" ht="12">
      <c r="B649" s="1">
        <v>34495</v>
      </c>
      <c r="C649">
        <v>1994</v>
      </c>
      <c r="D649">
        <v>6</v>
      </c>
      <c r="E649">
        <v>10</v>
      </c>
      <c r="F649">
        <v>6</v>
      </c>
      <c r="G649" s="2">
        <f>B649+TIME(F649,0,0)</f>
        <v>34495.25</v>
      </c>
      <c r="H649">
        <v>-15.4</v>
      </c>
      <c r="I649">
        <v>978.2</v>
      </c>
      <c r="J649">
        <v>974</v>
      </c>
      <c r="K649">
        <v>32</v>
      </c>
      <c r="L649">
        <v>160</v>
      </c>
      <c r="M649">
        <v>10.9</v>
      </c>
      <c r="N649">
        <v>-30.1</v>
      </c>
    </row>
    <row r="650" spans="2:14" ht="12">
      <c r="B650" s="1">
        <v>34495</v>
      </c>
      <c r="C650">
        <v>1994</v>
      </c>
      <c r="D650">
        <v>6</v>
      </c>
      <c r="E650">
        <v>10</v>
      </c>
      <c r="F650">
        <v>0</v>
      </c>
      <c r="G650" s="2">
        <f>B650+TIME(F650,0,0)</f>
        <v>34495</v>
      </c>
      <c r="H650">
        <v>-14.2</v>
      </c>
      <c r="I650">
        <v>975</v>
      </c>
      <c r="J650">
        <v>970.8</v>
      </c>
      <c r="K650">
        <v>15</v>
      </c>
      <c r="L650">
        <v>130</v>
      </c>
      <c r="M650">
        <v>11.5</v>
      </c>
      <c r="N650">
        <v>-9.6</v>
      </c>
    </row>
    <row r="651" spans="2:14" ht="12">
      <c r="B651" s="1">
        <v>34494</v>
      </c>
      <c r="C651">
        <v>1994</v>
      </c>
      <c r="D651">
        <v>6</v>
      </c>
      <c r="E651">
        <v>9</v>
      </c>
      <c r="F651">
        <v>12</v>
      </c>
      <c r="G651" s="2">
        <f>B651+TIME(F651,0,0)</f>
        <v>34494.5</v>
      </c>
      <c r="H651">
        <v>-18.9</v>
      </c>
      <c r="I651">
        <v>978.9</v>
      </c>
      <c r="J651">
        <v>974.7</v>
      </c>
      <c r="K651">
        <v>12.1</v>
      </c>
      <c r="L651">
        <v>80</v>
      </c>
      <c r="M651">
        <v>11.9</v>
      </c>
      <c r="N651">
        <v>2.1</v>
      </c>
    </row>
    <row r="652" spans="2:14" ht="12">
      <c r="B652" s="1">
        <v>34494</v>
      </c>
      <c r="C652">
        <v>1994</v>
      </c>
      <c r="D652">
        <v>6</v>
      </c>
      <c r="E652">
        <v>9</v>
      </c>
      <c r="F652">
        <v>6</v>
      </c>
      <c r="G652" s="2">
        <f>B652+TIME(F652,0,0)</f>
        <v>34494.25</v>
      </c>
      <c r="H652">
        <v>-18.4</v>
      </c>
      <c r="I652">
        <v>980.5</v>
      </c>
      <c r="J652">
        <v>976.3</v>
      </c>
      <c r="K652">
        <v>17</v>
      </c>
      <c r="L652">
        <v>150</v>
      </c>
      <c r="M652">
        <v>8.5</v>
      </c>
      <c r="N652">
        <v>-14.7</v>
      </c>
    </row>
    <row r="653" spans="2:14" ht="12">
      <c r="B653" s="1">
        <v>34494</v>
      </c>
      <c r="C653">
        <v>1994</v>
      </c>
      <c r="D653">
        <v>6</v>
      </c>
      <c r="E653">
        <v>9</v>
      </c>
      <c r="F653">
        <v>0</v>
      </c>
      <c r="G653" s="2">
        <f>B653+TIME(F653,0,0)</f>
        <v>34494</v>
      </c>
      <c r="H653">
        <v>-17.1</v>
      </c>
      <c r="I653">
        <v>982.7</v>
      </c>
      <c r="J653">
        <v>978.3</v>
      </c>
      <c r="K653">
        <v>13.1</v>
      </c>
      <c r="L653">
        <v>160</v>
      </c>
      <c r="M653">
        <v>4.5</v>
      </c>
      <c r="N653">
        <v>-12.3</v>
      </c>
    </row>
    <row r="654" spans="2:14" ht="12">
      <c r="B654" s="1">
        <v>34493</v>
      </c>
      <c r="C654">
        <v>1994</v>
      </c>
      <c r="D654">
        <v>6</v>
      </c>
      <c r="E654">
        <v>8</v>
      </c>
      <c r="F654">
        <v>18</v>
      </c>
      <c r="G654" s="2">
        <f>B654+TIME(F654,0,0)</f>
        <v>34493.75</v>
      </c>
      <c r="H654">
        <v>-16.9</v>
      </c>
      <c r="I654">
        <v>983.6</v>
      </c>
      <c r="J654">
        <v>979.3</v>
      </c>
      <c r="K654">
        <v>8</v>
      </c>
      <c r="L654">
        <v>120</v>
      </c>
      <c r="M654">
        <v>6.9</v>
      </c>
      <c r="N654">
        <v>-4</v>
      </c>
    </row>
    <row r="655" spans="2:14" ht="12">
      <c r="B655" s="1">
        <v>34493</v>
      </c>
      <c r="C655">
        <v>1994</v>
      </c>
      <c r="D655">
        <v>6</v>
      </c>
      <c r="E655">
        <v>8</v>
      </c>
      <c r="F655">
        <v>12</v>
      </c>
      <c r="G655" s="2">
        <f>B655+TIME(F655,0,0)</f>
        <v>34493.5</v>
      </c>
      <c r="H655">
        <v>-14.9</v>
      </c>
      <c r="I655">
        <v>984.7</v>
      </c>
      <c r="J655">
        <v>980.4</v>
      </c>
      <c r="K655">
        <v>14</v>
      </c>
      <c r="L655">
        <v>170</v>
      </c>
      <c r="M655">
        <v>2.4</v>
      </c>
      <c r="N655">
        <v>-13.8</v>
      </c>
    </row>
    <row r="656" spans="2:14" ht="12">
      <c r="B656" s="1">
        <v>34493</v>
      </c>
      <c r="C656">
        <v>1994</v>
      </c>
      <c r="D656">
        <v>6</v>
      </c>
      <c r="E656">
        <v>8</v>
      </c>
      <c r="F656">
        <v>6</v>
      </c>
      <c r="G656" s="2">
        <f>B656+TIME(F656,0,0)</f>
        <v>34493.25</v>
      </c>
      <c r="H656">
        <v>-15.7</v>
      </c>
      <c r="I656">
        <v>986.2</v>
      </c>
      <c r="J656">
        <v>981.9</v>
      </c>
      <c r="K656">
        <v>19.1</v>
      </c>
      <c r="L656">
        <v>200</v>
      </c>
      <c r="M656">
        <v>-6.5</v>
      </c>
      <c r="N656">
        <v>-17.9</v>
      </c>
    </row>
    <row r="657" spans="2:14" ht="12">
      <c r="B657" s="1">
        <v>34493</v>
      </c>
      <c r="C657">
        <v>1994</v>
      </c>
      <c r="D657">
        <v>6</v>
      </c>
      <c r="E657">
        <v>8</v>
      </c>
      <c r="F657">
        <v>0</v>
      </c>
      <c r="G657" s="2">
        <f>B657+TIME(F657,0,0)</f>
        <v>34493</v>
      </c>
      <c r="H657">
        <v>-14.2</v>
      </c>
      <c r="I657">
        <v>986.4</v>
      </c>
      <c r="J657">
        <v>982.1</v>
      </c>
      <c r="K657">
        <v>12.1</v>
      </c>
      <c r="L657">
        <v>190</v>
      </c>
      <c r="M657">
        <v>-2.1</v>
      </c>
      <c r="N657">
        <v>-11.9</v>
      </c>
    </row>
    <row r="658" spans="2:14" ht="12">
      <c r="B658" s="1">
        <v>34492</v>
      </c>
      <c r="C658">
        <v>1994</v>
      </c>
      <c r="D658">
        <v>6</v>
      </c>
      <c r="E658">
        <v>7</v>
      </c>
      <c r="F658">
        <v>12</v>
      </c>
      <c r="G658" s="2">
        <f>B658+TIME(F658,0,0)</f>
        <v>34492.5</v>
      </c>
      <c r="H658">
        <v>-17.2</v>
      </c>
      <c r="I658">
        <v>989.2</v>
      </c>
      <c r="J658">
        <v>984.9</v>
      </c>
      <c r="K658">
        <v>8</v>
      </c>
      <c r="L658">
        <v>120</v>
      </c>
      <c r="M658">
        <v>6.9</v>
      </c>
      <c r="N658">
        <v>-4</v>
      </c>
    </row>
    <row r="659" spans="2:14" ht="12">
      <c r="B659" s="1">
        <v>34492</v>
      </c>
      <c r="C659">
        <v>1994</v>
      </c>
      <c r="D659">
        <v>6</v>
      </c>
      <c r="E659">
        <v>7</v>
      </c>
      <c r="F659">
        <v>0</v>
      </c>
      <c r="G659" s="2">
        <f>B659+TIME(F659,0,0)</f>
        <v>34492</v>
      </c>
      <c r="H659">
        <v>-9.8</v>
      </c>
      <c r="I659">
        <v>982.4</v>
      </c>
      <c r="J659">
        <v>978.1</v>
      </c>
      <c r="K659">
        <v>18.1</v>
      </c>
      <c r="L659">
        <v>10</v>
      </c>
      <c r="M659">
        <v>3.1</v>
      </c>
      <c r="N659">
        <v>17.8</v>
      </c>
    </row>
    <row r="660" spans="2:14" ht="12">
      <c r="B660" s="1">
        <v>34491</v>
      </c>
      <c r="C660">
        <v>1994</v>
      </c>
      <c r="D660">
        <v>6</v>
      </c>
      <c r="E660">
        <v>6</v>
      </c>
      <c r="F660">
        <v>18</v>
      </c>
      <c r="G660" s="2">
        <f>B660+TIME(F660,0,0)</f>
        <v>34491.75</v>
      </c>
      <c r="H660">
        <v>-15.4</v>
      </c>
      <c r="I660">
        <v>986</v>
      </c>
      <c r="J660">
        <v>981.7</v>
      </c>
      <c r="K660">
        <v>0</v>
      </c>
      <c r="L660">
        <v>0</v>
      </c>
      <c r="M660">
        <v>0</v>
      </c>
      <c r="N660">
        <v>0</v>
      </c>
    </row>
    <row r="661" spans="2:14" ht="12">
      <c r="B661" s="1">
        <v>34491</v>
      </c>
      <c r="C661">
        <v>1994</v>
      </c>
      <c r="D661">
        <v>6</v>
      </c>
      <c r="E661">
        <v>6</v>
      </c>
      <c r="F661">
        <v>12</v>
      </c>
      <c r="G661" s="2">
        <f>B661+TIME(F661,0,0)</f>
        <v>34491.5</v>
      </c>
      <c r="H661">
        <v>-14.8</v>
      </c>
      <c r="I661">
        <v>988</v>
      </c>
      <c r="J661">
        <v>983.7</v>
      </c>
      <c r="K661">
        <v>1</v>
      </c>
      <c r="L661">
        <v>350</v>
      </c>
      <c r="M661">
        <v>-0.2</v>
      </c>
      <c r="N661">
        <v>1</v>
      </c>
    </row>
    <row r="662" spans="2:14" ht="12">
      <c r="B662" s="1">
        <v>34491</v>
      </c>
      <c r="C662">
        <v>1994</v>
      </c>
      <c r="D662">
        <v>6</v>
      </c>
      <c r="E662">
        <v>6</v>
      </c>
      <c r="F662">
        <v>6</v>
      </c>
      <c r="G662" s="2">
        <f>B662+TIME(F662,0,0)</f>
        <v>34491.25</v>
      </c>
      <c r="H662">
        <v>-14.7</v>
      </c>
      <c r="I662">
        <v>988.5</v>
      </c>
      <c r="J662">
        <v>984.2</v>
      </c>
      <c r="K662">
        <v>5.1</v>
      </c>
      <c r="L662">
        <v>30</v>
      </c>
      <c r="M662">
        <v>2.5</v>
      </c>
      <c r="N662">
        <v>4.4</v>
      </c>
    </row>
    <row r="663" spans="2:14" ht="12">
      <c r="B663" s="1">
        <v>34491</v>
      </c>
      <c r="C663">
        <v>1994</v>
      </c>
      <c r="D663">
        <v>6</v>
      </c>
      <c r="E663">
        <v>6</v>
      </c>
      <c r="F663">
        <v>0</v>
      </c>
      <c r="G663" s="2">
        <f>B663+TIME(F663,0,0)</f>
        <v>34491</v>
      </c>
      <c r="H663">
        <v>-19.4</v>
      </c>
      <c r="I663">
        <v>988.3</v>
      </c>
      <c r="J663">
        <v>984</v>
      </c>
      <c r="K663">
        <v>2.9</v>
      </c>
      <c r="L663">
        <v>10</v>
      </c>
      <c r="M663">
        <v>0.5</v>
      </c>
      <c r="N663">
        <v>2.9</v>
      </c>
    </row>
    <row r="664" spans="2:14" ht="12">
      <c r="B664" s="1">
        <v>34490</v>
      </c>
      <c r="C664">
        <v>1994</v>
      </c>
      <c r="D664">
        <v>6</v>
      </c>
      <c r="E664">
        <v>5</v>
      </c>
      <c r="F664">
        <v>18</v>
      </c>
      <c r="G664" s="2">
        <f>B664+TIME(F664,0,0)</f>
        <v>34490.75</v>
      </c>
      <c r="H664">
        <v>-20.6</v>
      </c>
      <c r="I664">
        <v>989.8</v>
      </c>
      <c r="J664">
        <v>985.5</v>
      </c>
      <c r="K664">
        <v>16</v>
      </c>
      <c r="L664">
        <v>80</v>
      </c>
      <c r="M664">
        <v>15.8</v>
      </c>
      <c r="N664">
        <v>2.8</v>
      </c>
    </row>
    <row r="665" spans="2:14" ht="12">
      <c r="B665" s="1">
        <v>34490</v>
      </c>
      <c r="C665">
        <v>1994</v>
      </c>
      <c r="D665">
        <v>6</v>
      </c>
      <c r="E665">
        <v>5</v>
      </c>
      <c r="F665">
        <v>12</v>
      </c>
      <c r="G665" s="2">
        <f>B665+TIME(F665,0,0)</f>
        <v>34490.5</v>
      </c>
      <c r="H665">
        <v>-18.9</v>
      </c>
      <c r="I665">
        <v>986.4</v>
      </c>
      <c r="J665">
        <v>982.1</v>
      </c>
      <c r="K665">
        <v>5.1</v>
      </c>
      <c r="L665">
        <v>90</v>
      </c>
      <c r="M665">
        <v>5.1</v>
      </c>
      <c r="N665">
        <v>0</v>
      </c>
    </row>
    <row r="666" spans="2:14" ht="12">
      <c r="B666" s="1">
        <v>34490</v>
      </c>
      <c r="C666">
        <v>1994</v>
      </c>
      <c r="D666">
        <v>6</v>
      </c>
      <c r="E666">
        <v>5</v>
      </c>
      <c r="F666">
        <v>0</v>
      </c>
      <c r="G666" s="2">
        <f>B666+TIME(F666,0,0)</f>
        <v>34490</v>
      </c>
      <c r="H666">
        <v>-19.2</v>
      </c>
      <c r="I666">
        <v>985.4</v>
      </c>
      <c r="J666">
        <v>981.1</v>
      </c>
      <c r="K666">
        <v>9.9</v>
      </c>
      <c r="L666">
        <v>100</v>
      </c>
      <c r="M666">
        <v>9.7</v>
      </c>
      <c r="N666">
        <v>-1.7</v>
      </c>
    </row>
    <row r="667" spans="2:14" ht="12">
      <c r="B667" s="1">
        <v>34489</v>
      </c>
      <c r="C667">
        <v>1994</v>
      </c>
      <c r="D667">
        <v>6</v>
      </c>
      <c r="E667">
        <v>4</v>
      </c>
      <c r="F667">
        <v>12</v>
      </c>
      <c r="G667" s="2">
        <f>B667+TIME(F667,0,0)</f>
        <v>34489.5</v>
      </c>
      <c r="H667">
        <v>-21.2</v>
      </c>
      <c r="I667">
        <v>980</v>
      </c>
      <c r="J667">
        <v>975.8</v>
      </c>
      <c r="K667">
        <v>11.1</v>
      </c>
      <c r="L667">
        <v>340</v>
      </c>
      <c r="M667">
        <v>-3.8</v>
      </c>
      <c r="N667">
        <v>10.4</v>
      </c>
    </row>
    <row r="668" spans="2:14" ht="12">
      <c r="B668" s="1">
        <v>34489</v>
      </c>
      <c r="C668">
        <v>1994</v>
      </c>
      <c r="D668">
        <v>6</v>
      </c>
      <c r="E668">
        <v>4</v>
      </c>
      <c r="F668">
        <v>6</v>
      </c>
      <c r="G668" s="2">
        <f>B668+TIME(F668,0,0)</f>
        <v>34489.25</v>
      </c>
      <c r="H668">
        <v>-23.8</v>
      </c>
      <c r="I668">
        <v>984</v>
      </c>
      <c r="J668">
        <v>979.7</v>
      </c>
      <c r="K668">
        <v>11.1</v>
      </c>
      <c r="L668">
        <v>80</v>
      </c>
      <c r="M668">
        <v>10.9</v>
      </c>
      <c r="N668">
        <v>1.9</v>
      </c>
    </row>
    <row r="669" spans="2:14" ht="12">
      <c r="B669" s="1">
        <v>34489</v>
      </c>
      <c r="C669">
        <v>1994</v>
      </c>
      <c r="D669">
        <v>6</v>
      </c>
      <c r="E669">
        <v>4</v>
      </c>
      <c r="F669">
        <v>0</v>
      </c>
      <c r="G669" s="2">
        <f>B669+TIME(F669,0,0)</f>
        <v>34489</v>
      </c>
      <c r="H669">
        <v>-28.2</v>
      </c>
      <c r="I669">
        <v>987.4</v>
      </c>
      <c r="J669">
        <v>983.1</v>
      </c>
      <c r="K669">
        <v>13.1</v>
      </c>
      <c r="L669">
        <v>120</v>
      </c>
      <c r="M669">
        <v>11.3</v>
      </c>
      <c r="N669">
        <v>-6.6</v>
      </c>
    </row>
    <row r="670" spans="2:14" ht="12">
      <c r="B670" s="1">
        <v>34488</v>
      </c>
      <c r="C670">
        <v>1994</v>
      </c>
      <c r="D670">
        <v>6</v>
      </c>
      <c r="E670">
        <v>3</v>
      </c>
      <c r="F670">
        <v>18</v>
      </c>
      <c r="G670" s="2">
        <f>B670+TIME(F670,0,0)</f>
        <v>34488.75</v>
      </c>
      <c r="H670">
        <v>-30.9</v>
      </c>
      <c r="I670">
        <v>987.7</v>
      </c>
      <c r="J670">
        <v>983.4</v>
      </c>
      <c r="K670">
        <v>6</v>
      </c>
      <c r="L670">
        <v>20</v>
      </c>
      <c r="M670">
        <v>2.1</v>
      </c>
      <c r="N670">
        <v>5.6</v>
      </c>
    </row>
    <row r="671" spans="2:14" ht="12">
      <c r="B671" s="1">
        <v>34488</v>
      </c>
      <c r="C671">
        <v>1994</v>
      </c>
      <c r="D671">
        <v>6</v>
      </c>
      <c r="E671">
        <v>3</v>
      </c>
      <c r="F671">
        <v>12</v>
      </c>
      <c r="G671" s="2">
        <f>B671+TIME(F671,0,0)</f>
        <v>34488.5</v>
      </c>
      <c r="H671">
        <v>-31.9</v>
      </c>
      <c r="I671">
        <v>990.1</v>
      </c>
      <c r="J671">
        <v>985.8</v>
      </c>
      <c r="K671">
        <v>2.9</v>
      </c>
      <c r="L671">
        <v>320</v>
      </c>
      <c r="M671">
        <v>-1.9</v>
      </c>
      <c r="N671">
        <v>2.2</v>
      </c>
    </row>
    <row r="672" spans="2:14" ht="12">
      <c r="B672" s="1">
        <v>34488</v>
      </c>
      <c r="C672">
        <v>1994</v>
      </c>
      <c r="D672">
        <v>6</v>
      </c>
      <c r="E672">
        <v>3</v>
      </c>
      <c r="F672">
        <v>6</v>
      </c>
      <c r="G672" s="2">
        <f>B672+TIME(F672,0,0)</f>
        <v>34488.25</v>
      </c>
      <c r="H672">
        <v>-35.8</v>
      </c>
      <c r="I672">
        <v>992.1</v>
      </c>
      <c r="J672">
        <v>987.8</v>
      </c>
      <c r="K672">
        <v>0</v>
      </c>
      <c r="L672">
        <v>0</v>
      </c>
      <c r="M672">
        <v>0</v>
      </c>
      <c r="N672">
        <v>0</v>
      </c>
    </row>
    <row r="673" spans="2:14" ht="12">
      <c r="B673" s="1">
        <v>34488</v>
      </c>
      <c r="C673">
        <v>1994</v>
      </c>
      <c r="D673">
        <v>6</v>
      </c>
      <c r="E673">
        <v>3</v>
      </c>
      <c r="F673">
        <v>0</v>
      </c>
      <c r="G673" s="2">
        <f>B673+TIME(F673,0,0)</f>
        <v>34488</v>
      </c>
      <c r="H673">
        <v>-32.5</v>
      </c>
      <c r="I673">
        <v>996</v>
      </c>
      <c r="J673">
        <v>991.7</v>
      </c>
      <c r="K673">
        <v>9.9</v>
      </c>
      <c r="L673">
        <v>30</v>
      </c>
      <c r="M673">
        <v>4.9</v>
      </c>
      <c r="N673">
        <v>8.6</v>
      </c>
    </row>
    <row r="674" spans="2:14" ht="12">
      <c r="B674" s="1">
        <v>34487</v>
      </c>
      <c r="C674">
        <v>1994</v>
      </c>
      <c r="D674">
        <v>6</v>
      </c>
      <c r="E674">
        <v>2</v>
      </c>
      <c r="F674">
        <v>18</v>
      </c>
      <c r="G674" s="2">
        <f>B674+TIME(F674,0,0)</f>
        <v>34487.75</v>
      </c>
      <c r="H674">
        <v>-34</v>
      </c>
      <c r="I674">
        <v>999</v>
      </c>
      <c r="J674">
        <v>994.7</v>
      </c>
      <c r="K674">
        <v>9.9</v>
      </c>
      <c r="L674">
        <v>80</v>
      </c>
      <c r="M674">
        <v>9.7</v>
      </c>
      <c r="N674">
        <v>1.7</v>
      </c>
    </row>
    <row r="675" spans="2:14" ht="12">
      <c r="B675" s="1">
        <v>34487</v>
      </c>
      <c r="C675">
        <v>1994</v>
      </c>
      <c r="D675">
        <v>6</v>
      </c>
      <c r="E675">
        <v>2</v>
      </c>
      <c r="F675">
        <v>12</v>
      </c>
      <c r="G675" s="2">
        <f>B675+TIME(F675,0,0)</f>
        <v>34487.5</v>
      </c>
      <c r="H675">
        <v>-30.9</v>
      </c>
      <c r="I675">
        <v>1001.2</v>
      </c>
      <c r="J675">
        <v>996.9</v>
      </c>
      <c r="K675">
        <v>21.1</v>
      </c>
      <c r="L675">
        <v>30</v>
      </c>
      <c r="M675">
        <v>10.5</v>
      </c>
      <c r="N675">
        <v>18.3</v>
      </c>
    </row>
    <row r="676" spans="2:14" ht="12">
      <c r="B676" s="1">
        <v>34487</v>
      </c>
      <c r="C676">
        <v>1994</v>
      </c>
      <c r="D676">
        <v>6</v>
      </c>
      <c r="E676">
        <v>2</v>
      </c>
      <c r="F676">
        <v>6</v>
      </c>
      <c r="G676" s="2">
        <f>B676+TIME(F676,0,0)</f>
        <v>34487.25</v>
      </c>
      <c r="H676">
        <v>-28.6</v>
      </c>
      <c r="I676">
        <v>1005.4</v>
      </c>
      <c r="J676">
        <v>1001</v>
      </c>
      <c r="K676">
        <v>20.1</v>
      </c>
      <c r="L676">
        <v>80</v>
      </c>
      <c r="M676">
        <v>19.8</v>
      </c>
      <c r="N676">
        <v>3.5</v>
      </c>
    </row>
    <row r="677" spans="2:14" ht="12">
      <c r="B677" s="1">
        <v>34487</v>
      </c>
      <c r="C677">
        <v>1994</v>
      </c>
      <c r="D677">
        <v>6</v>
      </c>
      <c r="E677">
        <v>2</v>
      </c>
      <c r="F677">
        <v>0</v>
      </c>
      <c r="G677" s="2">
        <f>B677+TIME(F677,0,0)</f>
        <v>34487</v>
      </c>
      <c r="H677">
        <v>-30.1</v>
      </c>
      <c r="I677">
        <v>1010.5</v>
      </c>
      <c r="J677">
        <v>1006.1</v>
      </c>
      <c r="K677">
        <v>21.1</v>
      </c>
      <c r="L677">
        <v>50</v>
      </c>
      <c r="M677">
        <v>16.2</v>
      </c>
      <c r="N677">
        <v>13.6</v>
      </c>
    </row>
    <row r="678" spans="2:14" ht="12">
      <c r="B678" s="1">
        <v>34486</v>
      </c>
      <c r="C678">
        <v>1994</v>
      </c>
      <c r="D678">
        <v>6</v>
      </c>
      <c r="E678">
        <v>1</v>
      </c>
      <c r="F678">
        <v>18</v>
      </c>
      <c r="G678" s="2">
        <f>B678+TIME(F678,0,0)</f>
        <v>34486.75</v>
      </c>
      <c r="H678">
        <v>-28.6</v>
      </c>
      <c r="I678">
        <v>1014.1</v>
      </c>
      <c r="J678">
        <v>1009.7</v>
      </c>
      <c r="K678">
        <v>14</v>
      </c>
      <c r="L678">
        <v>70</v>
      </c>
      <c r="M678">
        <v>13.2</v>
      </c>
      <c r="N678">
        <v>4.8</v>
      </c>
    </row>
    <row r="679" spans="2:14" ht="12">
      <c r="B679" s="1">
        <v>34486</v>
      </c>
      <c r="C679">
        <v>1994</v>
      </c>
      <c r="D679">
        <v>6</v>
      </c>
      <c r="E679">
        <v>1</v>
      </c>
      <c r="F679">
        <v>12</v>
      </c>
      <c r="G679" s="2">
        <f>B679+TIME(F679,0,0)</f>
        <v>34486.5</v>
      </c>
      <c r="H679">
        <v>-30.1</v>
      </c>
      <c r="I679">
        <v>1016.7</v>
      </c>
      <c r="J679">
        <v>1012.3</v>
      </c>
      <c r="K679">
        <v>15</v>
      </c>
      <c r="L679">
        <v>70</v>
      </c>
      <c r="M679">
        <v>14.1</v>
      </c>
      <c r="N679">
        <v>5.1</v>
      </c>
    </row>
    <row r="680" spans="2:14" ht="12">
      <c r="B680" s="1">
        <v>34486</v>
      </c>
      <c r="C680">
        <v>1994</v>
      </c>
      <c r="D680">
        <v>6</v>
      </c>
      <c r="E680">
        <v>1</v>
      </c>
      <c r="F680">
        <v>6</v>
      </c>
      <c r="G680" s="2">
        <f>B680+TIME(F680,0,0)</f>
        <v>34486.25</v>
      </c>
      <c r="H680">
        <v>-27.1</v>
      </c>
      <c r="I680">
        <v>1015.8</v>
      </c>
      <c r="J680">
        <v>1011.4</v>
      </c>
      <c r="K680">
        <v>4.1</v>
      </c>
      <c r="L680">
        <v>150</v>
      </c>
      <c r="M680">
        <v>2</v>
      </c>
      <c r="N680">
        <v>-3.6</v>
      </c>
    </row>
    <row r="681" spans="2:14" ht="12">
      <c r="B681" s="1">
        <v>34486</v>
      </c>
      <c r="C681">
        <v>1994</v>
      </c>
      <c r="D681">
        <v>6</v>
      </c>
      <c r="E681">
        <v>1</v>
      </c>
      <c r="F681">
        <v>0</v>
      </c>
      <c r="G681" s="2">
        <f>B681+TIME(F681,0,0)</f>
        <v>34486</v>
      </c>
      <c r="H681">
        <v>-28.4</v>
      </c>
      <c r="I681">
        <v>1010</v>
      </c>
      <c r="J681">
        <v>1005.6</v>
      </c>
      <c r="K681">
        <v>14</v>
      </c>
      <c r="L681">
        <v>100</v>
      </c>
      <c r="M681">
        <v>13.8</v>
      </c>
      <c r="N681">
        <v>-2.4</v>
      </c>
    </row>
    <row r="682" spans="2:14" ht="12">
      <c r="B682" s="1">
        <v>34485</v>
      </c>
      <c r="C682">
        <v>1994</v>
      </c>
      <c r="D682">
        <v>5</v>
      </c>
      <c r="E682">
        <v>31</v>
      </c>
      <c r="F682">
        <v>18</v>
      </c>
      <c r="G682" s="2">
        <f>B682+TIME(F682,0,0)</f>
        <v>34485.75</v>
      </c>
      <c r="H682">
        <v>-25.8</v>
      </c>
      <c r="I682">
        <v>1006.6</v>
      </c>
      <c r="J682">
        <v>1002.2</v>
      </c>
      <c r="K682">
        <v>2.9</v>
      </c>
      <c r="L682">
        <v>10</v>
      </c>
      <c r="M682">
        <v>0.5</v>
      </c>
      <c r="N682">
        <v>2.9</v>
      </c>
    </row>
    <row r="683" spans="2:14" ht="12">
      <c r="B683" s="1">
        <v>34485</v>
      </c>
      <c r="C683">
        <v>1994</v>
      </c>
      <c r="D683">
        <v>5</v>
      </c>
      <c r="E683">
        <v>31</v>
      </c>
      <c r="F683">
        <v>12</v>
      </c>
      <c r="G683" s="2">
        <f>B683+TIME(F683,0,0)</f>
        <v>34485.5</v>
      </c>
      <c r="H683">
        <v>-31.4</v>
      </c>
      <c r="I683">
        <v>1010.1</v>
      </c>
      <c r="J683">
        <v>1005.7</v>
      </c>
      <c r="K683">
        <v>1.9</v>
      </c>
      <c r="L683">
        <v>90</v>
      </c>
      <c r="M683">
        <v>1.9</v>
      </c>
      <c r="N683">
        <v>0</v>
      </c>
    </row>
    <row r="684" spans="2:14" ht="12">
      <c r="B684" s="1">
        <v>34485</v>
      </c>
      <c r="C684">
        <v>1994</v>
      </c>
      <c r="D684">
        <v>5</v>
      </c>
      <c r="E684">
        <v>31</v>
      </c>
      <c r="F684">
        <v>6</v>
      </c>
      <c r="G684" s="2">
        <f>B684+TIME(F684,0,0)</f>
        <v>34485.25</v>
      </c>
      <c r="H684">
        <v>-32</v>
      </c>
      <c r="I684">
        <v>1012.9</v>
      </c>
      <c r="J684">
        <v>1008.5</v>
      </c>
      <c r="K684">
        <v>1.9</v>
      </c>
      <c r="L684">
        <v>20</v>
      </c>
      <c r="M684">
        <v>0.6</v>
      </c>
      <c r="N684">
        <v>1.8</v>
      </c>
    </row>
    <row r="685" spans="2:14" ht="12">
      <c r="B685" s="1">
        <v>34485</v>
      </c>
      <c r="C685">
        <v>1994</v>
      </c>
      <c r="D685">
        <v>5</v>
      </c>
      <c r="E685">
        <v>31</v>
      </c>
      <c r="F685">
        <v>0</v>
      </c>
      <c r="G685" s="2">
        <f>B685+TIME(F685,0,0)</f>
        <v>34485</v>
      </c>
      <c r="H685">
        <v>-31.4</v>
      </c>
      <c r="I685">
        <v>1016.1</v>
      </c>
      <c r="J685">
        <v>1011.7</v>
      </c>
      <c r="K685">
        <v>0</v>
      </c>
      <c r="L685">
        <v>0</v>
      </c>
      <c r="M685">
        <v>0</v>
      </c>
      <c r="N685">
        <v>0</v>
      </c>
    </row>
    <row r="686" spans="2:14" ht="12">
      <c r="B686" s="1">
        <v>34484</v>
      </c>
      <c r="C686">
        <v>1994</v>
      </c>
      <c r="D686">
        <v>5</v>
      </c>
      <c r="E686">
        <v>30</v>
      </c>
      <c r="F686">
        <v>18</v>
      </c>
      <c r="G686" s="2">
        <f>B686+TIME(F686,0,0)</f>
        <v>34484.75</v>
      </c>
      <c r="H686">
        <v>-30.9</v>
      </c>
      <c r="I686">
        <v>1016.5</v>
      </c>
      <c r="J686">
        <v>1012.1</v>
      </c>
      <c r="K686">
        <v>8</v>
      </c>
      <c r="L686">
        <v>60</v>
      </c>
      <c r="M686">
        <v>6.9</v>
      </c>
      <c r="N686">
        <v>4</v>
      </c>
    </row>
    <row r="687" spans="2:14" ht="12">
      <c r="B687" s="1">
        <v>34484</v>
      </c>
      <c r="C687">
        <v>1994</v>
      </c>
      <c r="D687">
        <v>5</v>
      </c>
      <c r="E687">
        <v>30</v>
      </c>
      <c r="F687">
        <v>12</v>
      </c>
      <c r="G687" s="2">
        <f>B687+TIME(F687,0,0)</f>
        <v>34484.5</v>
      </c>
      <c r="H687">
        <v>-31.2</v>
      </c>
      <c r="I687">
        <v>1018.7</v>
      </c>
      <c r="J687">
        <v>1014.3</v>
      </c>
      <c r="K687">
        <v>14</v>
      </c>
      <c r="L687">
        <v>60</v>
      </c>
      <c r="M687">
        <v>12.1</v>
      </c>
      <c r="N687">
        <v>7</v>
      </c>
    </row>
    <row r="688" spans="2:14" ht="12">
      <c r="B688" s="1">
        <v>34484</v>
      </c>
      <c r="C688">
        <v>1994</v>
      </c>
      <c r="D688">
        <v>5</v>
      </c>
      <c r="E688">
        <v>30</v>
      </c>
      <c r="F688">
        <v>0</v>
      </c>
      <c r="G688" s="2">
        <f>B688+TIME(F688,0,0)</f>
        <v>34484</v>
      </c>
      <c r="H688">
        <v>-31.2</v>
      </c>
      <c r="I688">
        <v>1023.7</v>
      </c>
      <c r="J688">
        <v>1019.3</v>
      </c>
      <c r="K688">
        <v>14</v>
      </c>
      <c r="L688">
        <v>70</v>
      </c>
      <c r="M688">
        <v>13.2</v>
      </c>
      <c r="N688">
        <v>4.8</v>
      </c>
    </row>
    <row r="689" spans="2:14" ht="12">
      <c r="B689" s="1">
        <v>34483</v>
      </c>
      <c r="C689">
        <v>1994</v>
      </c>
      <c r="D689">
        <v>5</v>
      </c>
      <c r="E689">
        <v>29</v>
      </c>
      <c r="F689">
        <v>18</v>
      </c>
      <c r="G689" s="2">
        <f>B689+TIME(F689,0,0)</f>
        <v>34483.75</v>
      </c>
      <c r="H689">
        <v>-30.6</v>
      </c>
      <c r="I689">
        <v>1023.6</v>
      </c>
      <c r="J689">
        <v>1019.2</v>
      </c>
      <c r="K689">
        <v>18.1</v>
      </c>
      <c r="L689">
        <v>120</v>
      </c>
      <c r="M689">
        <v>15.7</v>
      </c>
      <c r="N689">
        <v>-9.1</v>
      </c>
    </row>
    <row r="690" spans="2:14" ht="12">
      <c r="B690" s="1">
        <v>34483</v>
      </c>
      <c r="C690">
        <v>1994</v>
      </c>
      <c r="D690">
        <v>5</v>
      </c>
      <c r="E690">
        <v>29</v>
      </c>
      <c r="F690">
        <v>12</v>
      </c>
      <c r="G690" s="2">
        <f>B690+TIME(F690,0,0)</f>
        <v>34483.5</v>
      </c>
      <c r="H690">
        <v>-30.9</v>
      </c>
      <c r="I690">
        <v>1020.3</v>
      </c>
      <c r="J690">
        <v>1015.9</v>
      </c>
      <c r="K690">
        <v>17</v>
      </c>
      <c r="L690">
        <v>120</v>
      </c>
      <c r="M690">
        <v>14.7</v>
      </c>
      <c r="N690">
        <v>-8.5</v>
      </c>
    </row>
    <row r="691" spans="2:14" ht="12">
      <c r="B691" s="1">
        <v>34483</v>
      </c>
      <c r="C691">
        <v>1994</v>
      </c>
      <c r="D691">
        <v>5</v>
      </c>
      <c r="E691">
        <v>29</v>
      </c>
      <c r="F691">
        <v>0</v>
      </c>
      <c r="G691" s="2">
        <f>B691+TIME(F691,0,0)</f>
        <v>34483</v>
      </c>
      <c r="H691">
        <v>-30.1</v>
      </c>
      <c r="I691">
        <v>1010.2</v>
      </c>
      <c r="J691">
        <v>1005.8</v>
      </c>
      <c r="K691">
        <v>9</v>
      </c>
      <c r="L691">
        <v>110</v>
      </c>
      <c r="M691">
        <v>8.5</v>
      </c>
      <c r="N691">
        <v>-3.1</v>
      </c>
    </row>
    <row r="692" spans="2:14" ht="12">
      <c r="B692" s="1">
        <v>34482</v>
      </c>
      <c r="C692">
        <v>1994</v>
      </c>
      <c r="D692">
        <v>5</v>
      </c>
      <c r="E692">
        <v>28</v>
      </c>
      <c r="F692">
        <v>12</v>
      </c>
      <c r="G692" s="2">
        <f>B692+TIME(F692,0,0)</f>
        <v>34482.5</v>
      </c>
      <c r="H692">
        <v>-26.9</v>
      </c>
      <c r="I692">
        <v>996.9</v>
      </c>
      <c r="J692">
        <v>992.6</v>
      </c>
      <c r="K692">
        <v>4.1</v>
      </c>
      <c r="L692">
        <v>270</v>
      </c>
      <c r="M692">
        <v>-4.1</v>
      </c>
      <c r="N692">
        <v>0</v>
      </c>
    </row>
    <row r="693" spans="2:14" ht="12">
      <c r="B693" s="1">
        <v>34482</v>
      </c>
      <c r="C693">
        <v>1994</v>
      </c>
      <c r="D693">
        <v>5</v>
      </c>
      <c r="E693">
        <v>28</v>
      </c>
      <c r="F693">
        <v>6</v>
      </c>
      <c r="G693" s="2">
        <f>B693+TIME(F693,0,0)</f>
        <v>34482.25</v>
      </c>
      <c r="H693">
        <v>-30.4</v>
      </c>
      <c r="I693">
        <v>996.4</v>
      </c>
      <c r="J693">
        <v>992.1</v>
      </c>
      <c r="K693">
        <v>0</v>
      </c>
      <c r="L693">
        <v>0</v>
      </c>
      <c r="M693">
        <v>0</v>
      </c>
      <c r="N693">
        <v>0</v>
      </c>
    </row>
    <row r="694" spans="2:14" ht="12">
      <c r="B694" s="1">
        <v>34482</v>
      </c>
      <c r="C694">
        <v>1994</v>
      </c>
      <c r="D694">
        <v>5</v>
      </c>
      <c r="E694">
        <v>28</v>
      </c>
      <c r="F694">
        <v>0</v>
      </c>
      <c r="G694" s="2">
        <f>B694+TIME(F694,0,0)</f>
        <v>34482</v>
      </c>
      <c r="H694">
        <v>-28.8</v>
      </c>
      <c r="I694">
        <v>999.5</v>
      </c>
      <c r="J694">
        <v>995.2</v>
      </c>
      <c r="K694">
        <v>14</v>
      </c>
      <c r="L694">
        <v>60</v>
      </c>
      <c r="M694">
        <v>12.1</v>
      </c>
      <c r="N694">
        <v>7</v>
      </c>
    </row>
    <row r="695" spans="2:14" ht="12">
      <c r="B695" s="1">
        <v>34481</v>
      </c>
      <c r="C695">
        <v>1994</v>
      </c>
      <c r="D695">
        <v>5</v>
      </c>
      <c r="E695">
        <v>27</v>
      </c>
      <c r="F695">
        <v>18</v>
      </c>
      <c r="G695" s="2">
        <f>B695+TIME(F695,0,0)</f>
        <v>34481.75</v>
      </c>
      <c r="H695">
        <v>-27.9</v>
      </c>
      <c r="I695">
        <v>999.4</v>
      </c>
      <c r="J695">
        <v>995.1</v>
      </c>
      <c r="K695">
        <v>21.1</v>
      </c>
      <c r="L695">
        <v>180</v>
      </c>
      <c r="M695">
        <v>0</v>
      </c>
      <c r="N695">
        <v>-21.1</v>
      </c>
    </row>
    <row r="696" spans="2:14" ht="12">
      <c r="B696" s="1">
        <v>34481</v>
      </c>
      <c r="C696">
        <v>1994</v>
      </c>
      <c r="D696">
        <v>5</v>
      </c>
      <c r="E696">
        <v>27</v>
      </c>
      <c r="F696">
        <v>12</v>
      </c>
      <c r="G696" s="2">
        <f>B696+TIME(F696,0,0)</f>
        <v>34481.5</v>
      </c>
      <c r="H696">
        <v>-29.2</v>
      </c>
      <c r="I696">
        <v>994</v>
      </c>
      <c r="J696">
        <v>989.7</v>
      </c>
      <c r="K696">
        <v>9.9</v>
      </c>
      <c r="L696">
        <v>50</v>
      </c>
      <c r="M696">
        <v>7.6</v>
      </c>
      <c r="N696">
        <v>6.4</v>
      </c>
    </row>
    <row r="697" spans="2:14" ht="12">
      <c r="B697" s="1">
        <v>34481</v>
      </c>
      <c r="C697">
        <v>1994</v>
      </c>
      <c r="D697">
        <v>5</v>
      </c>
      <c r="E697">
        <v>27</v>
      </c>
      <c r="F697">
        <v>6</v>
      </c>
      <c r="G697" s="2">
        <f>B697+TIME(F697,0,0)</f>
        <v>34481.25</v>
      </c>
      <c r="H697">
        <v>-29.4</v>
      </c>
      <c r="I697">
        <v>990.2</v>
      </c>
      <c r="J697">
        <v>985.9</v>
      </c>
      <c r="K697">
        <v>12.1</v>
      </c>
      <c r="L697">
        <v>80</v>
      </c>
      <c r="M697">
        <v>11.9</v>
      </c>
      <c r="N697">
        <v>2.1</v>
      </c>
    </row>
    <row r="698" spans="2:14" ht="12">
      <c r="B698" s="1">
        <v>34481</v>
      </c>
      <c r="C698">
        <v>1994</v>
      </c>
      <c r="D698">
        <v>5</v>
      </c>
      <c r="E698">
        <v>27</v>
      </c>
      <c r="F698">
        <v>0</v>
      </c>
      <c r="G698" s="2">
        <f>B698+TIME(F698,0,0)</f>
        <v>34481</v>
      </c>
      <c r="H698">
        <v>-30.9</v>
      </c>
      <c r="I698">
        <v>995</v>
      </c>
      <c r="J698">
        <v>990.7</v>
      </c>
      <c r="K698">
        <v>19.1</v>
      </c>
      <c r="L698">
        <v>70</v>
      </c>
      <c r="M698">
        <v>17.9</v>
      </c>
      <c r="N698">
        <v>6.5</v>
      </c>
    </row>
    <row r="699" spans="2:14" ht="12">
      <c r="B699" s="1">
        <v>34480</v>
      </c>
      <c r="C699">
        <v>1994</v>
      </c>
      <c r="D699">
        <v>5</v>
      </c>
      <c r="E699">
        <v>26</v>
      </c>
      <c r="F699">
        <v>18</v>
      </c>
      <c r="G699" s="2">
        <f>B699+TIME(F699,0,0)</f>
        <v>34480.75</v>
      </c>
      <c r="H699">
        <v>-29.4</v>
      </c>
      <c r="I699">
        <v>999.5</v>
      </c>
      <c r="J699">
        <v>995.2</v>
      </c>
      <c r="K699">
        <v>14</v>
      </c>
      <c r="L699">
        <v>100</v>
      </c>
      <c r="M699">
        <v>13.8</v>
      </c>
      <c r="N699">
        <v>-2.4</v>
      </c>
    </row>
    <row r="700" spans="2:14" ht="12">
      <c r="B700" s="1">
        <v>34480</v>
      </c>
      <c r="C700">
        <v>1994</v>
      </c>
      <c r="D700">
        <v>5</v>
      </c>
      <c r="E700">
        <v>26</v>
      </c>
      <c r="F700">
        <v>12</v>
      </c>
      <c r="G700" s="2">
        <f>B700+TIME(F700,0,0)</f>
        <v>34480.5</v>
      </c>
      <c r="H700">
        <v>-30.1</v>
      </c>
      <c r="I700">
        <v>997.1</v>
      </c>
      <c r="J700">
        <v>992.8</v>
      </c>
      <c r="K700">
        <v>13.1</v>
      </c>
      <c r="L700">
        <v>120</v>
      </c>
      <c r="M700">
        <v>11.3</v>
      </c>
      <c r="N700">
        <v>-6.6</v>
      </c>
    </row>
    <row r="701" spans="2:14" ht="12">
      <c r="B701" s="1">
        <v>34480</v>
      </c>
      <c r="C701">
        <v>1994</v>
      </c>
      <c r="D701">
        <v>5</v>
      </c>
      <c r="E701">
        <v>26</v>
      </c>
      <c r="F701">
        <v>6</v>
      </c>
      <c r="G701" s="2">
        <f>B701+TIME(F701,0,0)</f>
        <v>34480.25</v>
      </c>
      <c r="H701">
        <v>-27.9</v>
      </c>
      <c r="I701">
        <v>985.6</v>
      </c>
      <c r="J701">
        <v>981.3</v>
      </c>
      <c r="K701">
        <v>1.9</v>
      </c>
      <c r="L701">
        <v>250</v>
      </c>
      <c r="M701">
        <v>-1.8</v>
      </c>
      <c r="N701">
        <v>-0.7</v>
      </c>
    </row>
    <row r="702" spans="2:14" ht="12">
      <c r="B702" s="1">
        <v>34479</v>
      </c>
      <c r="C702">
        <v>1994</v>
      </c>
      <c r="D702">
        <v>5</v>
      </c>
      <c r="E702">
        <v>25</v>
      </c>
      <c r="F702">
        <v>18</v>
      </c>
      <c r="G702" s="2">
        <f>B702+TIME(F702,0,0)</f>
        <v>34479.75</v>
      </c>
      <c r="H702">
        <v>-27.9</v>
      </c>
      <c r="I702">
        <v>985.2</v>
      </c>
      <c r="J702">
        <v>980.9</v>
      </c>
      <c r="K702">
        <v>4.1</v>
      </c>
      <c r="L702">
        <v>350</v>
      </c>
      <c r="M702">
        <v>-0.7</v>
      </c>
      <c r="N702">
        <v>4</v>
      </c>
    </row>
    <row r="703" spans="2:14" ht="12">
      <c r="B703" s="1">
        <v>34479</v>
      </c>
      <c r="C703">
        <v>1994</v>
      </c>
      <c r="D703">
        <v>5</v>
      </c>
      <c r="E703">
        <v>25</v>
      </c>
      <c r="F703">
        <v>12</v>
      </c>
      <c r="G703" s="2">
        <f>B703+TIME(F703,0,0)</f>
        <v>34479.5</v>
      </c>
      <c r="H703">
        <v>-31.6</v>
      </c>
      <c r="I703">
        <v>987.5</v>
      </c>
      <c r="J703">
        <v>983.2</v>
      </c>
      <c r="K703">
        <v>1.9</v>
      </c>
      <c r="L703">
        <v>40</v>
      </c>
      <c r="M703">
        <v>1.2</v>
      </c>
      <c r="N703">
        <v>1.5</v>
      </c>
    </row>
    <row r="704" spans="2:14" ht="12">
      <c r="B704" s="1">
        <v>34479</v>
      </c>
      <c r="C704">
        <v>1994</v>
      </c>
      <c r="D704">
        <v>5</v>
      </c>
      <c r="E704">
        <v>25</v>
      </c>
      <c r="F704">
        <v>6</v>
      </c>
      <c r="G704" s="2">
        <f>B704+TIME(F704,0,0)</f>
        <v>34479.25</v>
      </c>
      <c r="H704">
        <v>-32</v>
      </c>
      <c r="I704">
        <v>992.1</v>
      </c>
      <c r="J704">
        <v>987.8</v>
      </c>
      <c r="K704">
        <v>13.1</v>
      </c>
      <c r="L704">
        <v>70</v>
      </c>
      <c r="M704">
        <v>12.3</v>
      </c>
      <c r="N704">
        <v>4.5</v>
      </c>
    </row>
    <row r="705" spans="2:14" ht="12">
      <c r="B705" s="1">
        <v>34479</v>
      </c>
      <c r="C705">
        <v>1994</v>
      </c>
      <c r="D705">
        <v>5</v>
      </c>
      <c r="E705">
        <v>25</v>
      </c>
      <c r="F705">
        <v>0</v>
      </c>
      <c r="G705" s="2">
        <f>B705+TIME(F705,0,0)</f>
        <v>34479</v>
      </c>
      <c r="H705">
        <v>-29.2</v>
      </c>
      <c r="I705">
        <v>997.8</v>
      </c>
      <c r="J705">
        <v>993.5</v>
      </c>
      <c r="K705">
        <v>2.9</v>
      </c>
      <c r="L705">
        <v>110</v>
      </c>
      <c r="M705">
        <v>2.7</v>
      </c>
      <c r="N705">
        <v>-1</v>
      </c>
    </row>
    <row r="706" spans="2:14" ht="12">
      <c r="B706" s="1">
        <v>34478</v>
      </c>
      <c r="C706">
        <v>1994</v>
      </c>
      <c r="D706">
        <v>5</v>
      </c>
      <c r="E706">
        <v>24</v>
      </c>
      <c r="F706">
        <v>18</v>
      </c>
      <c r="G706" s="2">
        <f>B706+TIME(F706,0,0)</f>
        <v>34478.75</v>
      </c>
      <c r="H706">
        <v>-33.2</v>
      </c>
      <c r="I706">
        <v>1000.2</v>
      </c>
      <c r="J706">
        <v>995.9</v>
      </c>
      <c r="K706">
        <v>1.9</v>
      </c>
      <c r="L706">
        <v>210</v>
      </c>
      <c r="M706">
        <v>-0.9</v>
      </c>
      <c r="N706">
        <v>-1.6</v>
      </c>
    </row>
    <row r="707" spans="2:14" ht="12">
      <c r="B707" s="1">
        <v>34478</v>
      </c>
      <c r="C707">
        <v>1994</v>
      </c>
      <c r="D707">
        <v>5</v>
      </c>
      <c r="E707">
        <v>24</v>
      </c>
      <c r="F707">
        <v>6</v>
      </c>
      <c r="G707" s="2">
        <f>B707+TIME(F707,0,0)</f>
        <v>34478.25</v>
      </c>
      <c r="H707">
        <v>-31.6</v>
      </c>
      <c r="I707">
        <v>1004.1</v>
      </c>
      <c r="J707">
        <v>999.8</v>
      </c>
      <c r="K707">
        <v>8</v>
      </c>
      <c r="L707">
        <v>80</v>
      </c>
      <c r="M707">
        <v>7.9</v>
      </c>
      <c r="N707">
        <v>1.4</v>
      </c>
    </row>
    <row r="708" spans="2:14" ht="12">
      <c r="B708" s="1">
        <v>34478</v>
      </c>
      <c r="C708">
        <v>1994</v>
      </c>
      <c r="D708">
        <v>5</v>
      </c>
      <c r="E708">
        <v>24</v>
      </c>
      <c r="F708">
        <v>0</v>
      </c>
      <c r="G708" s="2">
        <f>B708+TIME(F708,0,0)</f>
        <v>34478</v>
      </c>
      <c r="H708">
        <v>-30.1</v>
      </c>
      <c r="I708">
        <v>1002</v>
      </c>
      <c r="J708">
        <v>997.7</v>
      </c>
      <c r="K708">
        <v>8</v>
      </c>
      <c r="L708">
        <v>70</v>
      </c>
      <c r="M708">
        <v>7.5</v>
      </c>
      <c r="N708">
        <v>2.7</v>
      </c>
    </row>
    <row r="709" spans="2:14" ht="12">
      <c r="B709" s="1">
        <v>34477</v>
      </c>
      <c r="C709">
        <v>1994</v>
      </c>
      <c r="D709">
        <v>5</v>
      </c>
      <c r="E709">
        <v>23</v>
      </c>
      <c r="F709">
        <v>18</v>
      </c>
      <c r="G709" s="2">
        <f>B709+TIME(F709,0,0)</f>
        <v>34477.75</v>
      </c>
      <c r="H709">
        <v>-31.1</v>
      </c>
      <c r="I709">
        <v>999</v>
      </c>
      <c r="J709">
        <v>994.7</v>
      </c>
      <c r="K709">
        <v>9</v>
      </c>
      <c r="L709">
        <v>70</v>
      </c>
      <c r="M709">
        <v>8.5</v>
      </c>
      <c r="N709">
        <v>3.1</v>
      </c>
    </row>
    <row r="710" spans="2:14" ht="12">
      <c r="B710" s="1">
        <v>34477</v>
      </c>
      <c r="C710">
        <v>1994</v>
      </c>
      <c r="D710">
        <v>5</v>
      </c>
      <c r="E710">
        <v>23</v>
      </c>
      <c r="F710">
        <v>12</v>
      </c>
      <c r="G710" s="2">
        <f>B710+TIME(F710,0,0)</f>
        <v>34477.5</v>
      </c>
      <c r="H710">
        <v>-30.9</v>
      </c>
      <c r="I710">
        <v>994.4</v>
      </c>
      <c r="J710">
        <v>990.1</v>
      </c>
      <c r="K710">
        <v>14</v>
      </c>
      <c r="L710">
        <v>70</v>
      </c>
      <c r="M710">
        <v>13.2</v>
      </c>
      <c r="N710">
        <v>4.8</v>
      </c>
    </row>
    <row r="711" spans="2:14" ht="12">
      <c r="B711" s="1">
        <v>34477</v>
      </c>
      <c r="C711">
        <v>1994</v>
      </c>
      <c r="D711">
        <v>5</v>
      </c>
      <c r="E711">
        <v>23</v>
      </c>
      <c r="F711">
        <v>6</v>
      </c>
      <c r="G711" s="2">
        <f>B711+TIME(F711,0,0)</f>
        <v>34477.25</v>
      </c>
      <c r="H711">
        <v>-29.4</v>
      </c>
      <c r="I711">
        <v>992.1</v>
      </c>
      <c r="J711">
        <v>987.8</v>
      </c>
      <c r="K711">
        <v>11.1</v>
      </c>
      <c r="L711">
        <v>80</v>
      </c>
      <c r="M711">
        <v>10.9</v>
      </c>
      <c r="N711">
        <v>1.9</v>
      </c>
    </row>
    <row r="712" spans="2:14" ht="12">
      <c r="B712" s="1">
        <v>34477</v>
      </c>
      <c r="C712">
        <v>1994</v>
      </c>
      <c r="D712">
        <v>5</v>
      </c>
      <c r="E712">
        <v>23</v>
      </c>
      <c r="F712">
        <v>0</v>
      </c>
      <c r="G712" s="2">
        <f>B712+TIME(F712,0,0)</f>
        <v>34477</v>
      </c>
      <c r="H712">
        <v>-32.5</v>
      </c>
      <c r="I712">
        <v>989.4</v>
      </c>
      <c r="J712">
        <v>985.1</v>
      </c>
      <c r="K712">
        <v>22</v>
      </c>
      <c r="L712">
        <v>70</v>
      </c>
      <c r="M712">
        <v>20.7</v>
      </c>
      <c r="N712">
        <v>7.5</v>
      </c>
    </row>
    <row r="713" spans="2:14" ht="12">
      <c r="B713" s="1">
        <v>34476</v>
      </c>
      <c r="C713">
        <v>1994</v>
      </c>
      <c r="D713">
        <v>5</v>
      </c>
      <c r="E713">
        <v>22</v>
      </c>
      <c r="F713">
        <v>18</v>
      </c>
      <c r="G713" s="2">
        <f>B713+TIME(F713,0,0)</f>
        <v>34476.75</v>
      </c>
      <c r="H713">
        <v>-28.4</v>
      </c>
      <c r="I713">
        <v>990.5</v>
      </c>
      <c r="J713">
        <v>986.2</v>
      </c>
      <c r="K713">
        <v>0</v>
      </c>
      <c r="L713">
        <v>0</v>
      </c>
      <c r="M713">
        <v>0</v>
      </c>
      <c r="N713">
        <v>0</v>
      </c>
    </row>
    <row r="714" spans="2:14" ht="12">
      <c r="B714" s="1">
        <v>34476</v>
      </c>
      <c r="C714">
        <v>1994</v>
      </c>
      <c r="D714">
        <v>5</v>
      </c>
      <c r="E714">
        <v>22</v>
      </c>
      <c r="F714">
        <v>12</v>
      </c>
      <c r="G714" s="2">
        <f>B714+TIME(F714,0,0)</f>
        <v>34476.5</v>
      </c>
      <c r="H714">
        <v>-30.4</v>
      </c>
      <c r="I714">
        <v>996.3</v>
      </c>
      <c r="J714">
        <v>992</v>
      </c>
      <c r="K714">
        <v>2.9</v>
      </c>
      <c r="L714">
        <v>80</v>
      </c>
      <c r="M714">
        <v>2.9</v>
      </c>
      <c r="N714">
        <v>0.5</v>
      </c>
    </row>
    <row r="715" spans="2:14" ht="12">
      <c r="B715" s="1">
        <v>34476</v>
      </c>
      <c r="C715">
        <v>1994</v>
      </c>
      <c r="D715">
        <v>5</v>
      </c>
      <c r="E715">
        <v>22</v>
      </c>
      <c r="F715">
        <v>0</v>
      </c>
      <c r="G715" s="2">
        <f>B715+TIME(F715,0,0)</f>
        <v>34476</v>
      </c>
      <c r="H715">
        <v>-29.9</v>
      </c>
      <c r="I715">
        <v>1002.1</v>
      </c>
      <c r="J715">
        <v>997.8</v>
      </c>
      <c r="K715">
        <v>15</v>
      </c>
      <c r="L715">
        <v>40</v>
      </c>
      <c r="M715">
        <v>9.6</v>
      </c>
      <c r="N715">
        <v>11.5</v>
      </c>
    </row>
    <row r="716" spans="2:14" ht="12">
      <c r="B716" s="1">
        <v>34475</v>
      </c>
      <c r="C716">
        <v>1994</v>
      </c>
      <c r="D716">
        <v>5</v>
      </c>
      <c r="E716">
        <v>21</v>
      </c>
      <c r="F716">
        <v>12</v>
      </c>
      <c r="G716" s="2">
        <f>B716+TIME(F716,0,0)</f>
        <v>34475.5</v>
      </c>
      <c r="H716">
        <v>-27.8</v>
      </c>
      <c r="I716">
        <v>994.6</v>
      </c>
      <c r="J716">
        <v>990.3</v>
      </c>
      <c r="K716">
        <v>16</v>
      </c>
      <c r="L716">
        <v>70</v>
      </c>
      <c r="M716">
        <v>15</v>
      </c>
      <c r="N716">
        <v>5.5</v>
      </c>
    </row>
    <row r="717" spans="2:14" ht="12">
      <c r="B717" s="1">
        <v>34475</v>
      </c>
      <c r="C717">
        <v>1994</v>
      </c>
      <c r="D717">
        <v>5</v>
      </c>
      <c r="E717">
        <v>21</v>
      </c>
      <c r="F717">
        <v>6</v>
      </c>
      <c r="G717" s="2">
        <f>B717+TIME(F717,0,0)</f>
        <v>34475.25</v>
      </c>
      <c r="H717">
        <v>-21.9</v>
      </c>
      <c r="I717">
        <v>989</v>
      </c>
      <c r="J717">
        <v>984.7</v>
      </c>
      <c r="K717">
        <v>9.9</v>
      </c>
      <c r="L717">
        <v>60</v>
      </c>
      <c r="M717">
        <v>8.6</v>
      </c>
      <c r="N717">
        <v>5</v>
      </c>
    </row>
    <row r="718" spans="2:14" ht="12">
      <c r="B718" s="1">
        <v>34475</v>
      </c>
      <c r="C718">
        <v>1994</v>
      </c>
      <c r="D718">
        <v>5</v>
      </c>
      <c r="E718">
        <v>21</v>
      </c>
      <c r="F718">
        <v>0</v>
      </c>
      <c r="G718" s="2">
        <f>B718+TIME(F718,0,0)</f>
        <v>34475</v>
      </c>
      <c r="H718">
        <v>-22.4</v>
      </c>
      <c r="I718">
        <v>988.8</v>
      </c>
      <c r="J718">
        <v>984.5</v>
      </c>
      <c r="K718">
        <v>19.1</v>
      </c>
      <c r="L718">
        <v>340</v>
      </c>
      <c r="M718">
        <v>-6.5</v>
      </c>
      <c r="N718">
        <v>17.9</v>
      </c>
    </row>
    <row r="719" spans="2:14" ht="12">
      <c r="B719" s="1">
        <v>34474</v>
      </c>
      <c r="C719">
        <v>1994</v>
      </c>
      <c r="D719">
        <v>5</v>
      </c>
      <c r="E719">
        <v>20</v>
      </c>
      <c r="F719">
        <v>18</v>
      </c>
      <c r="G719" s="2">
        <f>B719+TIME(F719,0,0)</f>
        <v>34474.75</v>
      </c>
      <c r="H719">
        <v>-21.1</v>
      </c>
      <c r="I719">
        <v>994.8</v>
      </c>
      <c r="J719">
        <v>990.5</v>
      </c>
      <c r="K719">
        <v>16</v>
      </c>
      <c r="L719">
        <v>340</v>
      </c>
      <c r="M719">
        <v>-5.5</v>
      </c>
      <c r="N719">
        <v>15</v>
      </c>
    </row>
    <row r="720" spans="2:14" ht="12">
      <c r="B720" s="1">
        <v>34473</v>
      </c>
      <c r="C720">
        <v>1994</v>
      </c>
      <c r="D720">
        <v>5</v>
      </c>
      <c r="E720">
        <v>19</v>
      </c>
      <c r="F720">
        <v>18</v>
      </c>
      <c r="G720" s="2">
        <f>B720+TIME(F720,0,0)</f>
        <v>34473.75</v>
      </c>
      <c r="H720">
        <v>-28.1</v>
      </c>
      <c r="I720">
        <v>972.7</v>
      </c>
      <c r="J720">
        <v>976.9</v>
      </c>
      <c r="K720">
        <v>17</v>
      </c>
      <c r="L720">
        <v>160</v>
      </c>
      <c r="M720">
        <v>5.8</v>
      </c>
      <c r="N720">
        <v>-16</v>
      </c>
    </row>
    <row r="721" spans="2:14" ht="12">
      <c r="B721" s="1">
        <v>34473</v>
      </c>
      <c r="C721">
        <v>1994</v>
      </c>
      <c r="D721">
        <v>5</v>
      </c>
      <c r="E721">
        <v>19</v>
      </c>
      <c r="F721">
        <v>12</v>
      </c>
      <c r="G721" s="2">
        <f>B721+TIME(F721,0,0)</f>
        <v>34473.5</v>
      </c>
      <c r="H721">
        <v>-28.1</v>
      </c>
      <c r="I721">
        <v>980.4</v>
      </c>
      <c r="J721">
        <v>976.2</v>
      </c>
      <c r="K721">
        <v>7</v>
      </c>
      <c r="L721">
        <v>70</v>
      </c>
      <c r="M721">
        <v>6.6</v>
      </c>
      <c r="N721">
        <v>2.4</v>
      </c>
    </row>
    <row r="722" spans="2:14" ht="12">
      <c r="B722" s="1">
        <v>34473</v>
      </c>
      <c r="C722">
        <v>1994</v>
      </c>
      <c r="D722">
        <v>5</v>
      </c>
      <c r="E722">
        <v>19</v>
      </c>
      <c r="F722">
        <v>6</v>
      </c>
      <c r="G722" s="2">
        <f>B722+TIME(F722,0,0)</f>
        <v>34473.25</v>
      </c>
      <c r="H722">
        <v>-26.9</v>
      </c>
      <c r="I722">
        <v>986.2</v>
      </c>
      <c r="J722">
        <v>981.9</v>
      </c>
      <c r="K722">
        <v>21.1</v>
      </c>
      <c r="L722">
        <v>330</v>
      </c>
      <c r="M722">
        <v>-10.6</v>
      </c>
      <c r="N722">
        <v>18.3</v>
      </c>
    </row>
    <row r="723" spans="2:14" ht="12">
      <c r="B723" s="1">
        <v>34473</v>
      </c>
      <c r="C723">
        <v>1994</v>
      </c>
      <c r="D723">
        <v>5</v>
      </c>
      <c r="E723">
        <v>19</v>
      </c>
      <c r="F723">
        <v>0</v>
      </c>
      <c r="G723" s="2">
        <f>B723+TIME(F723,0,0)</f>
        <v>34473</v>
      </c>
      <c r="H723">
        <v>-30.6</v>
      </c>
      <c r="I723">
        <v>993</v>
      </c>
      <c r="J723">
        <v>988.7</v>
      </c>
      <c r="K723">
        <v>7</v>
      </c>
      <c r="L723">
        <v>330</v>
      </c>
      <c r="M723">
        <v>-3.5</v>
      </c>
      <c r="N723">
        <v>6.1</v>
      </c>
    </row>
    <row r="724" spans="2:14" ht="12">
      <c r="B724" s="1">
        <v>34472</v>
      </c>
      <c r="C724">
        <v>1994</v>
      </c>
      <c r="D724">
        <v>5</v>
      </c>
      <c r="E724">
        <v>18</v>
      </c>
      <c r="F724">
        <v>18</v>
      </c>
      <c r="G724" s="2">
        <f>B724+TIME(F724,0,0)</f>
        <v>34472.75</v>
      </c>
      <c r="H724">
        <v>-33.5</v>
      </c>
      <c r="I724">
        <v>998.1</v>
      </c>
      <c r="J724">
        <v>993.8</v>
      </c>
      <c r="K724">
        <v>1.9</v>
      </c>
      <c r="L724">
        <v>180</v>
      </c>
      <c r="M724">
        <v>0</v>
      </c>
      <c r="N724">
        <v>-1.9</v>
      </c>
    </row>
    <row r="725" spans="2:14" ht="12">
      <c r="B725" s="1">
        <v>34472</v>
      </c>
      <c r="C725">
        <v>1994</v>
      </c>
      <c r="D725">
        <v>5</v>
      </c>
      <c r="E725">
        <v>18</v>
      </c>
      <c r="F725">
        <v>6</v>
      </c>
      <c r="G725" s="2">
        <f>B725+TIME(F725,0,0)</f>
        <v>34472.25</v>
      </c>
      <c r="H725">
        <v>-31.9</v>
      </c>
      <c r="I725">
        <v>999.8</v>
      </c>
      <c r="J725">
        <v>995.5</v>
      </c>
      <c r="K725">
        <v>22</v>
      </c>
      <c r="L725">
        <v>140</v>
      </c>
      <c r="M725">
        <v>14.1</v>
      </c>
      <c r="N725">
        <v>-16.9</v>
      </c>
    </row>
    <row r="726" spans="2:14" ht="12">
      <c r="B726" s="1">
        <v>34472</v>
      </c>
      <c r="C726">
        <v>1994</v>
      </c>
      <c r="D726">
        <v>5</v>
      </c>
      <c r="E726">
        <v>18</v>
      </c>
      <c r="F726">
        <v>0</v>
      </c>
      <c r="G726" s="2">
        <f>B726+TIME(F726,0,0)</f>
        <v>34472</v>
      </c>
      <c r="H726">
        <v>-35.5</v>
      </c>
      <c r="I726">
        <v>998.1</v>
      </c>
      <c r="J726">
        <v>993.8</v>
      </c>
      <c r="K726">
        <v>16</v>
      </c>
      <c r="L726">
        <v>60</v>
      </c>
      <c r="M726">
        <v>13.9</v>
      </c>
      <c r="N726">
        <v>8</v>
      </c>
    </row>
    <row r="727" spans="2:14" ht="12">
      <c r="B727" s="1">
        <v>34471</v>
      </c>
      <c r="C727">
        <v>1994</v>
      </c>
      <c r="D727">
        <v>5</v>
      </c>
      <c r="E727">
        <v>17</v>
      </c>
      <c r="F727">
        <v>18</v>
      </c>
      <c r="G727" s="2">
        <f>B727+TIME(F727,0,0)</f>
        <v>34471.75</v>
      </c>
      <c r="H727">
        <v>-35</v>
      </c>
      <c r="I727">
        <v>995.7</v>
      </c>
      <c r="J727">
        <v>991.4</v>
      </c>
      <c r="K727">
        <v>18.1</v>
      </c>
      <c r="L727">
        <v>80</v>
      </c>
      <c r="M727">
        <v>17.8</v>
      </c>
      <c r="N727">
        <v>3.1</v>
      </c>
    </row>
    <row r="728" spans="2:15" ht="12">
      <c r="B728" s="1">
        <v>34471</v>
      </c>
      <c r="C728">
        <v>1994</v>
      </c>
      <c r="D728">
        <v>5</v>
      </c>
      <c r="E728">
        <v>17</v>
      </c>
      <c r="F728">
        <v>12</v>
      </c>
      <c r="G728" s="2">
        <f>B728+TIME(F728,0,0)</f>
        <v>34471.5</v>
      </c>
      <c r="H728">
        <v>-33.4</v>
      </c>
      <c r="I728">
        <v>995.8</v>
      </c>
      <c r="J728">
        <v>991.5</v>
      </c>
      <c r="K728">
        <v>4.1</v>
      </c>
      <c r="L728">
        <v>90</v>
      </c>
      <c r="M728">
        <v>4.1</v>
      </c>
      <c r="N728">
        <v>0</v>
      </c>
      <c r="O728">
        <v>10</v>
      </c>
    </row>
    <row r="729" spans="2:14" ht="12">
      <c r="B729" s="1">
        <v>34471</v>
      </c>
      <c r="C729">
        <v>1994</v>
      </c>
      <c r="D729">
        <v>5</v>
      </c>
      <c r="E729">
        <v>17</v>
      </c>
      <c r="F729">
        <v>6</v>
      </c>
      <c r="G729" s="2">
        <f>B729+TIME(F729,0,0)</f>
        <v>34471.25</v>
      </c>
      <c r="H729">
        <v>-30.9</v>
      </c>
      <c r="I729">
        <v>999.6</v>
      </c>
      <c r="J729">
        <v>995.3</v>
      </c>
      <c r="K729">
        <v>1</v>
      </c>
      <c r="L729">
        <v>20</v>
      </c>
      <c r="M729">
        <v>0.3</v>
      </c>
      <c r="N729">
        <v>0.9</v>
      </c>
    </row>
    <row r="730" spans="2:14" ht="12">
      <c r="B730" s="1">
        <v>34471</v>
      </c>
      <c r="C730">
        <v>1994</v>
      </c>
      <c r="D730">
        <v>5</v>
      </c>
      <c r="E730">
        <v>17</v>
      </c>
      <c r="F730">
        <v>0</v>
      </c>
      <c r="G730" s="2">
        <f>B730+TIME(F730,0,0)</f>
        <v>34471</v>
      </c>
      <c r="H730">
        <v>-28.9</v>
      </c>
      <c r="I730">
        <v>1006.1</v>
      </c>
      <c r="J730">
        <v>1001.7</v>
      </c>
      <c r="K730">
        <v>6</v>
      </c>
      <c r="L730">
        <v>30</v>
      </c>
      <c r="M730">
        <v>3</v>
      </c>
      <c r="N730">
        <v>5.2</v>
      </c>
    </row>
    <row r="731" spans="2:14" ht="12">
      <c r="B731" s="1">
        <v>34470</v>
      </c>
      <c r="C731">
        <v>1994</v>
      </c>
      <c r="D731">
        <v>5</v>
      </c>
      <c r="E731">
        <v>16</v>
      </c>
      <c r="F731">
        <v>18</v>
      </c>
      <c r="G731" s="2">
        <f>B731+TIME(F731,0,0)</f>
        <v>34470.75</v>
      </c>
      <c r="H731">
        <v>-33</v>
      </c>
      <c r="I731">
        <v>1010.1</v>
      </c>
      <c r="J731">
        <v>1005.7</v>
      </c>
      <c r="K731">
        <v>14</v>
      </c>
      <c r="L731">
        <v>50</v>
      </c>
      <c r="M731">
        <v>10.7</v>
      </c>
      <c r="N731">
        <v>9</v>
      </c>
    </row>
    <row r="732" spans="2:14" ht="12">
      <c r="B732" s="1">
        <v>34470</v>
      </c>
      <c r="C732">
        <v>1994</v>
      </c>
      <c r="D732">
        <v>5</v>
      </c>
      <c r="E732">
        <v>16</v>
      </c>
      <c r="F732">
        <v>12</v>
      </c>
      <c r="G732" s="2">
        <f>B732+TIME(F732,0,0)</f>
        <v>34470.5</v>
      </c>
      <c r="H732">
        <v>-33.8</v>
      </c>
      <c r="I732">
        <v>1014.2</v>
      </c>
      <c r="J732">
        <v>1009.8</v>
      </c>
      <c r="K732">
        <v>14</v>
      </c>
      <c r="L732">
        <v>60</v>
      </c>
      <c r="M732">
        <v>12.1</v>
      </c>
      <c r="N732">
        <v>7</v>
      </c>
    </row>
    <row r="733" spans="2:14" ht="12">
      <c r="B733" s="1">
        <v>34470</v>
      </c>
      <c r="C733">
        <v>1994</v>
      </c>
      <c r="D733">
        <v>5</v>
      </c>
      <c r="E733">
        <v>16</v>
      </c>
      <c r="F733">
        <v>6</v>
      </c>
      <c r="G733" s="2">
        <f>B733+TIME(F733,0,0)</f>
        <v>34470.25</v>
      </c>
      <c r="H733">
        <v>-33.1</v>
      </c>
      <c r="I733">
        <v>1017</v>
      </c>
      <c r="J733">
        <v>1012.6</v>
      </c>
      <c r="K733">
        <v>14</v>
      </c>
      <c r="L733">
        <v>90</v>
      </c>
      <c r="M733">
        <v>14</v>
      </c>
      <c r="N733">
        <v>0</v>
      </c>
    </row>
    <row r="734" spans="2:14" ht="12">
      <c r="B734" s="1">
        <v>34469</v>
      </c>
      <c r="C734">
        <v>1994</v>
      </c>
      <c r="D734">
        <v>5</v>
      </c>
      <c r="E734">
        <v>15</v>
      </c>
      <c r="F734">
        <v>18</v>
      </c>
      <c r="G734" s="2">
        <f>B734+TIME(F734,0,0)</f>
        <v>34469.75</v>
      </c>
      <c r="H734">
        <v>-30.4</v>
      </c>
      <c r="I734">
        <v>1013.4</v>
      </c>
      <c r="J734">
        <v>1009</v>
      </c>
      <c r="K734">
        <v>12.1</v>
      </c>
      <c r="L734">
        <v>80</v>
      </c>
      <c r="M734">
        <v>11.9</v>
      </c>
      <c r="N734">
        <v>2.1</v>
      </c>
    </row>
    <row r="735" spans="2:14" ht="12">
      <c r="B735" s="1">
        <v>34469</v>
      </c>
      <c r="C735">
        <v>1994</v>
      </c>
      <c r="D735">
        <v>5</v>
      </c>
      <c r="E735">
        <v>15</v>
      </c>
      <c r="F735">
        <v>12</v>
      </c>
      <c r="G735" s="2">
        <f>B735+TIME(F735,0,0)</f>
        <v>34469.5</v>
      </c>
      <c r="H735">
        <v>-28.6</v>
      </c>
      <c r="I735">
        <v>1008.5</v>
      </c>
      <c r="J735">
        <v>1004.1</v>
      </c>
      <c r="K735">
        <v>14</v>
      </c>
      <c r="L735">
        <v>60</v>
      </c>
      <c r="M735">
        <v>12.1</v>
      </c>
      <c r="N735">
        <v>7</v>
      </c>
    </row>
    <row r="736" spans="2:14" ht="12">
      <c r="B736" s="1">
        <v>34469</v>
      </c>
      <c r="C736">
        <v>1994</v>
      </c>
      <c r="D736">
        <v>5</v>
      </c>
      <c r="E736">
        <v>15</v>
      </c>
      <c r="F736">
        <v>0</v>
      </c>
      <c r="G736" s="2">
        <f>B736+TIME(F736,0,0)</f>
        <v>34469</v>
      </c>
      <c r="H736">
        <v>-26.2</v>
      </c>
      <c r="I736">
        <v>999.8</v>
      </c>
      <c r="J736">
        <v>995.5</v>
      </c>
      <c r="K736">
        <v>0</v>
      </c>
      <c r="L736">
        <v>0</v>
      </c>
      <c r="M736">
        <v>0</v>
      </c>
      <c r="N736">
        <v>0</v>
      </c>
    </row>
    <row r="737" spans="2:14" ht="12">
      <c r="B737" s="1">
        <v>34468</v>
      </c>
      <c r="C737">
        <v>1994</v>
      </c>
      <c r="D737">
        <v>5</v>
      </c>
      <c r="E737">
        <v>14</v>
      </c>
      <c r="F737">
        <v>12</v>
      </c>
      <c r="G737" s="2">
        <f>B737+TIME(F737,0,0)</f>
        <v>34468.5</v>
      </c>
      <c r="H737">
        <v>-31.1</v>
      </c>
      <c r="I737">
        <v>998.1</v>
      </c>
      <c r="J737">
        <v>993.8</v>
      </c>
      <c r="K737">
        <v>0</v>
      </c>
      <c r="L737">
        <v>0</v>
      </c>
      <c r="M737">
        <v>0</v>
      </c>
      <c r="N737">
        <v>0</v>
      </c>
    </row>
    <row r="738" spans="2:14" ht="12">
      <c r="B738" s="1">
        <v>34468</v>
      </c>
      <c r="C738">
        <v>1994</v>
      </c>
      <c r="D738">
        <v>5</v>
      </c>
      <c r="E738">
        <v>14</v>
      </c>
      <c r="F738">
        <v>6</v>
      </c>
      <c r="G738" s="2">
        <f>B738+TIME(F738,0,0)</f>
        <v>34468.25</v>
      </c>
      <c r="H738">
        <v>-32</v>
      </c>
      <c r="I738">
        <v>998.5</v>
      </c>
      <c r="J738">
        <v>994.2</v>
      </c>
      <c r="K738">
        <v>0</v>
      </c>
      <c r="L738">
        <v>0</v>
      </c>
      <c r="M738">
        <v>0</v>
      </c>
      <c r="N738">
        <v>0</v>
      </c>
    </row>
    <row r="739" spans="2:14" ht="12">
      <c r="B739" s="1">
        <v>34468</v>
      </c>
      <c r="C739">
        <v>1994</v>
      </c>
      <c r="D739">
        <v>5</v>
      </c>
      <c r="E739">
        <v>14</v>
      </c>
      <c r="F739">
        <v>0</v>
      </c>
      <c r="G739" s="2">
        <f>B739+TIME(F739,0,0)</f>
        <v>34468</v>
      </c>
      <c r="H739">
        <v>-31.1</v>
      </c>
      <c r="I739">
        <v>998.7</v>
      </c>
      <c r="J739">
        <v>994.4</v>
      </c>
      <c r="K739">
        <v>0</v>
      </c>
      <c r="L739">
        <v>0</v>
      </c>
      <c r="M739">
        <v>0</v>
      </c>
      <c r="N739">
        <v>0</v>
      </c>
    </row>
    <row r="740" spans="2:14" ht="12">
      <c r="B740" s="1">
        <v>34467</v>
      </c>
      <c r="C740">
        <v>1994</v>
      </c>
      <c r="D740">
        <v>5</v>
      </c>
      <c r="E740">
        <v>13</v>
      </c>
      <c r="F740">
        <v>18</v>
      </c>
      <c r="G740" s="2">
        <f>B740+TIME(F740,0,0)</f>
        <v>34467.75</v>
      </c>
      <c r="H740">
        <v>-32.2</v>
      </c>
      <c r="I740">
        <v>998.6</v>
      </c>
      <c r="J740">
        <v>994.3</v>
      </c>
      <c r="K740">
        <v>0</v>
      </c>
      <c r="L740">
        <v>0</v>
      </c>
      <c r="M740">
        <v>0</v>
      </c>
      <c r="N740">
        <v>0</v>
      </c>
    </row>
    <row r="741" spans="2:14" ht="12">
      <c r="B741" s="1">
        <v>34467</v>
      </c>
      <c r="C741">
        <v>1994</v>
      </c>
      <c r="D741">
        <v>5</v>
      </c>
      <c r="E741">
        <v>13</v>
      </c>
      <c r="F741">
        <v>12</v>
      </c>
      <c r="G741" s="2">
        <f>B741+TIME(F741,0,0)</f>
        <v>34467.5</v>
      </c>
      <c r="H741">
        <v>-33.5</v>
      </c>
      <c r="I741">
        <v>999.2</v>
      </c>
      <c r="J741">
        <v>994.9</v>
      </c>
      <c r="K741">
        <v>0</v>
      </c>
      <c r="L741">
        <v>0</v>
      </c>
      <c r="M741">
        <v>0</v>
      </c>
      <c r="N741">
        <v>0</v>
      </c>
    </row>
    <row r="742" spans="2:14" ht="12">
      <c r="B742" s="1">
        <v>34467</v>
      </c>
      <c r="C742">
        <v>1994</v>
      </c>
      <c r="D742">
        <v>5</v>
      </c>
      <c r="E742">
        <v>13</v>
      </c>
      <c r="F742">
        <v>6</v>
      </c>
      <c r="G742" s="2">
        <f>B742+TIME(F742,0,0)</f>
        <v>34467.25</v>
      </c>
      <c r="H742">
        <v>-32</v>
      </c>
      <c r="I742">
        <v>997.9</v>
      </c>
      <c r="J742">
        <v>993.6</v>
      </c>
      <c r="K742">
        <v>0</v>
      </c>
      <c r="L742">
        <v>0</v>
      </c>
      <c r="M742">
        <v>0</v>
      </c>
      <c r="N742">
        <v>0</v>
      </c>
    </row>
    <row r="743" spans="2:14" ht="12">
      <c r="B743" s="1">
        <v>34467</v>
      </c>
      <c r="C743">
        <v>1994</v>
      </c>
      <c r="D743">
        <v>5</v>
      </c>
      <c r="E743">
        <v>13</v>
      </c>
      <c r="F743">
        <v>0</v>
      </c>
      <c r="G743" s="2">
        <f>B743+TIME(F743,0,0)</f>
        <v>34467</v>
      </c>
      <c r="H743">
        <v>-29.9</v>
      </c>
      <c r="I743">
        <v>996.2</v>
      </c>
      <c r="J743">
        <v>991.9</v>
      </c>
      <c r="K743">
        <v>4.1</v>
      </c>
      <c r="L743">
        <v>100</v>
      </c>
      <c r="M743">
        <v>4</v>
      </c>
      <c r="N743">
        <v>-0.7</v>
      </c>
    </row>
    <row r="744" spans="2:14" ht="12">
      <c r="B744" s="1">
        <v>34466</v>
      </c>
      <c r="C744">
        <v>1994</v>
      </c>
      <c r="D744">
        <v>5</v>
      </c>
      <c r="E744">
        <v>12</v>
      </c>
      <c r="F744">
        <v>18</v>
      </c>
      <c r="G744" s="2">
        <f>B744+TIME(F744,0,0)</f>
        <v>34466.75</v>
      </c>
      <c r="H744">
        <v>-29.4</v>
      </c>
      <c r="I744">
        <v>993.8</v>
      </c>
      <c r="J744">
        <v>989.5</v>
      </c>
      <c r="K744">
        <v>8</v>
      </c>
      <c r="L744">
        <v>100</v>
      </c>
      <c r="M744">
        <v>7.9</v>
      </c>
      <c r="N744">
        <v>-1.4</v>
      </c>
    </row>
    <row r="745" spans="2:14" ht="12">
      <c r="B745" s="1">
        <v>34466</v>
      </c>
      <c r="C745">
        <v>1994</v>
      </c>
      <c r="D745">
        <v>5</v>
      </c>
      <c r="E745">
        <v>12</v>
      </c>
      <c r="F745">
        <v>12</v>
      </c>
      <c r="G745" s="2">
        <f>B745+TIME(F745,0,0)</f>
        <v>34466.5</v>
      </c>
      <c r="H745">
        <v>-31.1</v>
      </c>
      <c r="I745">
        <v>991.3</v>
      </c>
      <c r="J745">
        <v>987</v>
      </c>
      <c r="K745">
        <v>9.9</v>
      </c>
      <c r="L745">
        <v>100</v>
      </c>
      <c r="M745">
        <v>9.7</v>
      </c>
      <c r="N745">
        <v>-1.7</v>
      </c>
    </row>
    <row r="746" spans="2:14" ht="12">
      <c r="B746" s="1">
        <v>34466</v>
      </c>
      <c r="C746">
        <v>1994</v>
      </c>
      <c r="D746">
        <v>5</v>
      </c>
      <c r="E746">
        <v>12</v>
      </c>
      <c r="F746">
        <v>6</v>
      </c>
      <c r="G746" s="2">
        <f>B746+TIME(F746,0,0)</f>
        <v>34466.25</v>
      </c>
      <c r="H746">
        <v>-26.9</v>
      </c>
      <c r="I746">
        <v>988.6</v>
      </c>
      <c r="J746">
        <v>984.3</v>
      </c>
      <c r="K746">
        <v>2.9</v>
      </c>
      <c r="L746">
        <v>70</v>
      </c>
      <c r="M746">
        <v>2.7</v>
      </c>
      <c r="N746">
        <v>1</v>
      </c>
    </row>
    <row r="747" spans="2:14" ht="12">
      <c r="B747" s="1">
        <v>34466</v>
      </c>
      <c r="C747">
        <v>1994</v>
      </c>
      <c r="D747">
        <v>5</v>
      </c>
      <c r="E747">
        <v>12</v>
      </c>
      <c r="F747">
        <v>0</v>
      </c>
      <c r="G747" s="2">
        <f>B747+TIME(F747,0,0)</f>
        <v>34466</v>
      </c>
      <c r="H747">
        <v>-23.9</v>
      </c>
      <c r="I747">
        <v>988.3</v>
      </c>
      <c r="J747">
        <v>984</v>
      </c>
      <c r="K747">
        <v>8</v>
      </c>
      <c r="L747">
        <v>340</v>
      </c>
      <c r="M747">
        <v>-2.7</v>
      </c>
      <c r="N747">
        <v>7.5</v>
      </c>
    </row>
    <row r="748" spans="2:14" ht="12">
      <c r="B748" s="1">
        <v>34465</v>
      </c>
      <c r="C748">
        <v>1994</v>
      </c>
      <c r="D748">
        <v>5</v>
      </c>
      <c r="E748">
        <v>11</v>
      </c>
      <c r="F748">
        <v>18</v>
      </c>
      <c r="G748" s="2">
        <f>B748+TIME(F748,0,0)</f>
        <v>34465.75</v>
      </c>
      <c r="H748">
        <v>-27.1</v>
      </c>
      <c r="I748">
        <v>987.1</v>
      </c>
      <c r="J748">
        <v>982.8</v>
      </c>
      <c r="K748">
        <v>13.1</v>
      </c>
      <c r="L748">
        <v>60</v>
      </c>
      <c r="M748">
        <v>11.3</v>
      </c>
      <c r="N748">
        <v>6.6</v>
      </c>
    </row>
    <row r="749" spans="2:14" ht="12">
      <c r="B749" s="1">
        <v>34465</v>
      </c>
      <c r="C749">
        <v>1994</v>
      </c>
      <c r="D749">
        <v>5</v>
      </c>
      <c r="E749">
        <v>11</v>
      </c>
      <c r="F749">
        <v>12</v>
      </c>
      <c r="G749" s="2">
        <f>B749+TIME(F749,0,0)</f>
        <v>34465.5</v>
      </c>
      <c r="H749">
        <v>-24.9</v>
      </c>
      <c r="I749">
        <v>986.3</v>
      </c>
      <c r="J749">
        <v>982</v>
      </c>
      <c r="K749">
        <v>9.9</v>
      </c>
      <c r="L749">
        <v>110</v>
      </c>
      <c r="M749">
        <v>9.3</v>
      </c>
      <c r="N749">
        <v>-3.4</v>
      </c>
    </row>
    <row r="750" spans="2:14" ht="12">
      <c r="B750" s="1">
        <v>34465</v>
      </c>
      <c r="C750">
        <v>1994</v>
      </c>
      <c r="D750">
        <v>5</v>
      </c>
      <c r="E750">
        <v>11</v>
      </c>
      <c r="F750">
        <v>6</v>
      </c>
      <c r="G750" s="2">
        <f>B750+TIME(F750,0,0)</f>
        <v>34465.25</v>
      </c>
      <c r="H750">
        <v>-24.9</v>
      </c>
      <c r="I750">
        <v>985.6</v>
      </c>
      <c r="J750">
        <v>981.3</v>
      </c>
      <c r="K750">
        <v>9.9</v>
      </c>
      <c r="L750">
        <v>90</v>
      </c>
      <c r="M750">
        <v>9.9</v>
      </c>
      <c r="N750">
        <v>0</v>
      </c>
    </row>
    <row r="751" spans="2:14" ht="12">
      <c r="B751" s="1">
        <v>34464</v>
      </c>
      <c r="C751">
        <v>1994</v>
      </c>
      <c r="D751">
        <v>5</v>
      </c>
      <c r="E751">
        <v>10</v>
      </c>
      <c r="F751">
        <v>18</v>
      </c>
      <c r="G751" s="2">
        <f>B751+TIME(F751,0,0)</f>
        <v>34464.75</v>
      </c>
      <c r="H751">
        <v>-21.9</v>
      </c>
      <c r="I751">
        <v>983</v>
      </c>
      <c r="J751">
        <v>978.7</v>
      </c>
      <c r="K751">
        <v>2.9</v>
      </c>
      <c r="L751">
        <v>120</v>
      </c>
      <c r="M751">
        <v>2.5</v>
      </c>
      <c r="N751">
        <v>-1.5</v>
      </c>
    </row>
    <row r="752" spans="2:14" ht="12">
      <c r="B752" s="1">
        <v>34464</v>
      </c>
      <c r="C752">
        <v>1994</v>
      </c>
      <c r="D752">
        <v>5</v>
      </c>
      <c r="E752">
        <v>10</v>
      </c>
      <c r="F752">
        <v>12</v>
      </c>
      <c r="G752" s="2">
        <f>B752+TIME(F752,0,0)</f>
        <v>34464.5</v>
      </c>
      <c r="H752">
        <v>-21.9</v>
      </c>
      <c r="I752">
        <v>980.5</v>
      </c>
      <c r="J752">
        <v>976.1</v>
      </c>
      <c r="K752">
        <v>7</v>
      </c>
      <c r="L752">
        <v>60</v>
      </c>
      <c r="M752">
        <v>6.1</v>
      </c>
      <c r="N752">
        <v>3.5</v>
      </c>
    </row>
    <row r="753" spans="2:14" ht="12">
      <c r="B753" s="1">
        <v>34464</v>
      </c>
      <c r="C753">
        <v>1994</v>
      </c>
      <c r="D753">
        <v>5</v>
      </c>
      <c r="E753">
        <v>10</v>
      </c>
      <c r="F753">
        <v>6</v>
      </c>
      <c r="G753" s="2">
        <f>B753+TIME(F753,0,0)</f>
        <v>34464.25</v>
      </c>
      <c r="H753">
        <v>-20.9</v>
      </c>
      <c r="I753">
        <v>977.1</v>
      </c>
      <c r="J753">
        <v>972.9</v>
      </c>
      <c r="K753">
        <v>12.1</v>
      </c>
      <c r="L753">
        <v>50</v>
      </c>
      <c r="M753">
        <v>9.3</v>
      </c>
      <c r="N753">
        <v>7.8</v>
      </c>
    </row>
    <row r="754" spans="2:14" ht="12">
      <c r="B754" s="1">
        <v>34464</v>
      </c>
      <c r="C754">
        <v>1994</v>
      </c>
      <c r="D754">
        <v>5</v>
      </c>
      <c r="E754">
        <v>10</v>
      </c>
      <c r="F754">
        <v>0</v>
      </c>
      <c r="G754" s="2">
        <f>B754+TIME(F754,0,0)</f>
        <v>34464</v>
      </c>
      <c r="H754">
        <v>-20.6</v>
      </c>
      <c r="I754">
        <v>976.2</v>
      </c>
      <c r="J754">
        <v>972</v>
      </c>
      <c r="K754">
        <v>6</v>
      </c>
      <c r="L754">
        <v>100</v>
      </c>
      <c r="M754">
        <v>5.9</v>
      </c>
      <c r="N754">
        <v>-1</v>
      </c>
    </row>
    <row r="755" spans="2:14" ht="12">
      <c r="B755" s="1">
        <v>34463</v>
      </c>
      <c r="C755">
        <v>1994</v>
      </c>
      <c r="D755">
        <v>5</v>
      </c>
      <c r="E755">
        <v>9</v>
      </c>
      <c r="F755">
        <v>12</v>
      </c>
      <c r="G755" s="2">
        <f>B755+TIME(F755,0,0)</f>
        <v>34463.5</v>
      </c>
      <c r="H755">
        <v>-21.1</v>
      </c>
      <c r="I755">
        <v>973.1</v>
      </c>
      <c r="J755">
        <v>968.9</v>
      </c>
      <c r="K755">
        <v>6</v>
      </c>
      <c r="L755">
        <v>110</v>
      </c>
      <c r="M755">
        <v>5.6</v>
      </c>
      <c r="N755">
        <v>-2.1</v>
      </c>
    </row>
    <row r="756" spans="2:14" ht="12">
      <c r="B756" s="1">
        <v>34463</v>
      </c>
      <c r="C756">
        <v>1994</v>
      </c>
      <c r="D756">
        <v>5</v>
      </c>
      <c r="E756">
        <v>9</v>
      </c>
      <c r="F756">
        <v>6</v>
      </c>
      <c r="G756" s="2">
        <f>B756+TIME(F756,0,0)</f>
        <v>34463.25</v>
      </c>
      <c r="H756">
        <v>-22.1</v>
      </c>
      <c r="I756">
        <v>974.2</v>
      </c>
      <c r="J756">
        <v>970</v>
      </c>
      <c r="K756">
        <v>6</v>
      </c>
      <c r="L756">
        <v>360</v>
      </c>
      <c r="M756">
        <v>0</v>
      </c>
      <c r="N756">
        <v>6</v>
      </c>
    </row>
    <row r="757" spans="2:14" ht="12">
      <c r="B757" s="1">
        <v>34463</v>
      </c>
      <c r="C757">
        <v>1994</v>
      </c>
      <c r="D757">
        <v>5</v>
      </c>
      <c r="E757">
        <v>9</v>
      </c>
      <c r="F757">
        <v>0</v>
      </c>
      <c r="G757" s="2">
        <f>B757+TIME(F757,0,0)</f>
        <v>34463</v>
      </c>
      <c r="H757">
        <v>-25.9</v>
      </c>
      <c r="I757">
        <v>975.8</v>
      </c>
      <c r="J757">
        <v>971.6</v>
      </c>
      <c r="K757">
        <v>1</v>
      </c>
      <c r="L757">
        <v>50</v>
      </c>
      <c r="M757">
        <v>0.8</v>
      </c>
      <c r="N757">
        <v>0.6</v>
      </c>
    </row>
    <row r="758" spans="2:14" ht="12">
      <c r="B758" s="1">
        <v>34462</v>
      </c>
      <c r="C758">
        <v>1994</v>
      </c>
      <c r="D758">
        <v>5</v>
      </c>
      <c r="E758">
        <v>8</v>
      </c>
      <c r="F758">
        <v>18</v>
      </c>
      <c r="G758" s="2">
        <f>B758+TIME(F758,0,0)</f>
        <v>34462.75</v>
      </c>
      <c r="H758">
        <v>-23.6</v>
      </c>
      <c r="I758">
        <v>980.3</v>
      </c>
      <c r="J758">
        <v>976.1</v>
      </c>
      <c r="K758">
        <v>2.9</v>
      </c>
      <c r="L758">
        <v>50</v>
      </c>
      <c r="M758">
        <v>2.2</v>
      </c>
      <c r="N758">
        <v>1.9</v>
      </c>
    </row>
    <row r="759" spans="2:14" ht="12">
      <c r="B759" s="1">
        <v>34462</v>
      </c>
      <c r="C759">
        <v>1994</v>
      </c>
      <c r="D759">
        <v>5</v>
      </c>
      <c r="E759">
        <v>8</v>
      </c>
      <c r="F759">
        <v>12</v>
      </c>
      <c r="G759" s="2">
        <f>B759+TIME(F759,0,0)</f>
        <v>34462.5</v>
      </c>
      <c r="H759">
        <v>-19.1</v>
      </c>
      <c r="I759">
        <v>984.6</v>
      </c>
      <c r="J759">
        <v>980.3</v>
      </c>
      <c r="K759">
        <v>8</v>
      </c>
      <c r="L759">
        <v>70</v>
      </c>
      <c r="M759">
        <v>7.5</v>
      </c>
      <c r="N759">
        <v>2.7</v>
      </c>
    </row>
    <row r="760" spans="2:14" ht="12">
      <c r="B760" s="1">
        <v>34462</v>
      </c>
      <c r="C760">
        <v>1994</v>
      </c>
      <c r="D760">
        <v>5</v>
      </c>
      <c r="E760">
        <v>8</v>
      </c>
      <c r="F760">
        <v>0</v>
      </c>
      <c r="G760" s="2">
        <f>B760+TIME(F760,0,0)</f>
        <v>34462</v>
      </c>
      <c r="H760">
        <v>-22.9</v>
      </c>
      <c r="I760">
        <v>981.7</v>
      </c>
      <c r="J760">
        <v>977.4</v>
      </c>
      <c r="K760">
        <v>0</v>
      </c>
      <c r="L760">
        <v>0</v>
      </c>
      <c r="M760">
        <v>0</v>
      </c>
      <c r="N760">
        <v>0</v>
      </c>
    </row>
    <row r="761" spans="2:14" ht="12">
      <c r="B761" s="1">
        <v>34461</v>
      </c>
      <c r="C761">
        <v>1994</v>
      </c>
      <c r="D761">
        <v>5</v>
      </c>
      <c r="E761">
        <v>7</v>
      </c>
      <c r="F761">
        <v>12</v>
      </c>
      <c r="G761" s="2">
        <f>B761+TIME(F761,0,0)</f>
        <v>34461.5</v>
      </c>
      <c r="H761">
        <v>-18.6</v>
      </c>
      <c r="I761">
        <v>982.4</v>
      </c>
      <c r="J761">
        <v>978.1</v>
      </c>
      <c r="K761">
        <v>1.9</v>
      </c>
      <c r="L761">
        <v>90</v>
      </c>
      <c r="M761">
        <v>1.9</v>
      </c>
      <c r="N761">
        <v>0</v>
      </c>
    </row>
    <row r="762" spans="2:14" ht="12">
      <c r="B762" s="1">
        <v>34461</v>
      </c>
      <c r="C762">
        <v>1994</v>
      </c>
      <c r="D762">
        <v>5</v>
      </c>
      <c r="E762">
        <v>7</v>
      </c>
      <c r="F762">
        <v>6</v>
      </c>
      <c r="G762" s="2">
        <f>B762+TIME(F762,0,0)</f>
        <v>34461.25</v>
      </c>
      <c r="H762">
        <v>-17.6</v>
      </c>
      <c r="I762">
        <v>978.9</v>
      </c>
      <c r="J762">
        <v>974.7</v>
      </c>
      <c r="K762">
        <v>21.1</v>
      </c>
      <c r="L762">
        <v>150</v>
      </c>
      <c r="M762">
        <v>10.5</v>
      </c>
      <c r="N762">
        <v>-18.3</v>
      </c>
    </row>
    <row r="763" spans="2:14" ht="12">
      <c r="B763" s="1">
        <v>34461</v>
      </c>
      <c r="C763">
        <v>1994</v>
      </c>
      <c r="D763">
        <v>5</v>
      </c>
      <c r="E763">
        <v>7</v>
      </c>
      <c r="F763">
        <v>0</v>
      </c>
      <c r="G763" s="2">
        <f>B763+TIME(F763,0,0)</f>
        <v>34461</v>
      </c>
      <c r="H763">
        <v>-17.2</v>
      </c>
      <c r="I763">
        <v>972.6</v>
      </c>
      <c r="J763">
        <v>968.4</v>
      </c>
      <c r="K763">
        <v>2.9</v>
      </c>
      <c r="L763">
        <v>30</v>
      </c>
      <c r="M763">
        <v>1.4</v>
      </c>
      <c r="N763">
        <v>2.5</v>
      </c>
    </row>
    <row r="764" spans="2:14" ht="12">
      <c r="B764" s="1">
        <v>34460</v>
      </c>
      <c r="C764">
        <v>1994</v>
      </c>
      <c r="D764">
        <v>5</v>
      </c>
      <c r="E764">
        <v>6</v>
      </c>
      <c r="F764">
        <v>18</v>
      </c>
      <c r="G764" s="2">
        <f>B764+TIME(F764,0,0)</f>
        <v>34460.75</v>
      </c>
      <c r="H764">
        <v>-16.6</v>
      </c>
      <c r="I764">
        <v>966.4</v>
      </c>
      <c r="J764">
        <v>962.2</v>
      </c>
      <c r="K764">
        <v>0</v>
      </c>
      <c r="L764">
        <v>0</v>
      </c>
      <c r="M764">
        <v>0</v>
      </c>
      <c r="N764">
        <v>0</v>
      </c>
    </row>
    <row r="765" spans="2:14" ht="12">
      <c r="B765" s="1">
        <v>34460</v>
      </c>
      <c r="C765">
        <v>1994</v>
      </c>
      <c r="D765">
        <v>5</v>
      </c>
      <c r="E765">
        <v>6</v>
      </c>
      <c r="F765">
        <v>12</v>
      </c>
      <c r="G765" s="2">
        <f>B765+TIME(F765,0,0)</f>
        <v>34460.5</v>
      </c>
      <c r="H765">
        <v>-16.9</v>
      </c>
      <c r="I765">
        <v>961</v>
      </c>
      <c r="J765">
        <v>956.8</v>
      </c>
      <c r="K765">
        <v>19.1</v>
      </c>
      <c r="L765">
        <v>350</v>
      </c>
      <c r="M765">
        <v>-3.3</v>
      </c>
      <c r="N765">
        <v>18.8</v>
      </c>
    </row>
    <row r="766" spans="2:14" ht="12">
      <c r="B766" s="1">
        <v>34460</v>
      </c>
      <c r="C766">
        <v>1994</v>
      </c>
      <c r="D766">
        <v>5</v>
      </c>
      <c r="E766">
        <v>6</v>
      </c>
      <c r="F766">
        <v>0</v>
      </c>
      <c r="G766" s="2">
        <f>B766+TIME(F766,0,0)</f>
        <v>34460</v>
      </c>
      <c r="H766">
        <v>-19.4</v>
      </c>
      <c r="I766">
        <v>960.6</v>
      </c>
      <c r="J766">
        <v>956.4</v>
      </c>
      <c r="K766">
        <v>9.9</v>
      </c>
      <c r="L766">
        <v>340</v>
      </c>
      <c r="M766">
        <v>-3.4</v>
      </c>
      <c r="N766">
        <v>9.3</v>
      </c>
    </row>
    <row r="767" spans="2:14" ht="12">
      <c r="B767" s="1">
        <v>34459</v>
      </c>
      <c r="C767">
        <v>1994</v>
      </c>
      <c r="D767">
        <v>5</v>
      </c>
      <c r="E767">
        <v>5</v>
      </c>
      <c r="F767">
        <v>18</v>
      </c>
      <c r="G767" s="2">
        <f>B767+TIME(F767,0,0)</f>
        <v>34459.75</v>
      </c>
      <c r="H767">
        <v>-19.4</v>
      </c>
      <c r="I767">
        <v>959.2</v>
      </c>
      <c r="J767">
        <v>955</v>
      </c>
      <c r="K767">
        <v>16</v>
      </c>
      <c r="L767">
        <v>340</v>
      </c>
      <c r="M767">
        <v>-5.5</v>
      </c>
      <c r="N767">
        <v>15</v>
      </c>
    </row>
    <row r="768" spans="2:14" ht="12">
      <c r="B768" s="1">
        <v>34459</v>
      </c>
      <c r="C768">
        <v>1994</v>
      </c>
      <c r="D768">
        <v>5</v>
      </c>
      <c r="E768">
        <v>5</v>
      </c>
      <c r="F768">
        <v>12</v>
      </c>
      <c r="G768" s="2">
        <f>B768+TIME(F768,0,0)</f>
        <v>34459.5</v>
      </c>
      <c r="H768">
        <v>-23.9</v>
      </c>
      <c r="I768">
        <v>963.8</v>
      </c>
      <c r="J768">
        <v>959.6</v>
      </c>
      <c r="K768">
        <v>11.1</v>
      </c>
      <c r="L768">
        <v>340</v>
      </c>
      <c r="M768">
        <v>-3.8</v>
      </c>
      <c r="N768">
        <v>10.4</v>
      </c>
    </row>
    <row r="769" spans="2:14" ht="12">
      <c r="B769" s="1">
        <v>34458</v>
      </c>
      <c r="C769">
        <v>1994</v>
      </c>
      <c r="D769">
        <v>5</v>
      </c>
      <c r="E769">
        <v>4</v>
      </c>
      <c r="F769">
        <v>18</v>
      </c>
      <c r="G769" s="2">
        <f>B769+TIME(F769,0,0)</f>
        <v>34458.75</v>
      </c>
      <c r="H769">
        <v>-20.9</v>
      </c>
      <c r="I769">
        <v>973.2</v>
      </c>
      <c r="J769">
        <v>969</v>
      </c>
      <c r="K769">
        <v>9</v>
      </c>
      <c r="L769">
        <v>110</v>
      </c>
      <c r="M769">
        <v>8.5</v>
      </c>
      <c r="N769">
        <v>-3.1</v>
      </c>
    </row>
    <row r="770" spans="2:14" ht="12">
      <c r="B770" s="1">
        <v>34458</v>
      </c>
      <c r="C770">
        <v>1994</v>
      </c>
      <c r="D770">
        <v>5</v>
      </c>
      <c r="E770">
        <v>4</v>
      </c>
      <c r="F770">
        <v>12</v>
      </c>
      <c r="G770" s="2">
        <f>B770+TIME(F770,0,0)</f>
        <v>34458.5</v>
      </c>
      <c r="H770">
        <v>-27.4</v>
      </c>
      <c r="I770">
        <v>975.2</v>
      </c>
      <c r="J770">
        <v>971</v>
      </c>
      <c r="K770">
        <v>2.9</v>
      </c>
      <c r="L770">
        <v>210</v>
      </c>
      <c r="M770">
        <v>-1.4</v>
      </c>
      <c r="N770">
        <v>-2.5</v>
      </c>
    </row>
    <row r="771" spans="2:14" ht="12">
      <c r="B771" s="1">
        <v>34458</v>
      </c>
      <c r="C771">
        <v>1994</v>
      </c>
      <c r="D771">
        <v>5</v>
      </c>
      <c r="E771">
        <v>4</v>
      </c>
      <c r="F771">
        <v>6</v>
      </c>
      <c r="G771" s="2">
        <f>B771+TIME(F771,0,0)</f>
        <v>34458.25</v>
      </c>
      <c r="H771">
        <v>-23</v>
      </c>
      <c r="I771">
        <v>979.1</v>
      </c>
      <c r="J771">
        <v>974.9</v>
      </c>
      <c r="K771">
        <v>3</v>
      </c>
      <c r="L771">
        <v>80</v>
      </c>
      <c r="M771">
        <v>3</v>
      </c>
      <c r="N771">
        <v>0.5</v>
      </c>
    </row>
    <row r="772" spans="2:14" ht="12">
      <c r="B772" s="1">
        <v>34458</v>
      </c>
      <c r="C772">
        <v>1994</v>
      </c>
      <c r="D772">
        <v>5</v>
      </c>
      <c r="E772">
        <v>4</v>
      </c>
      <c r="F772">
        <v>0</v>
      </c>
      <c r="G772" s="2">
        <f>B772+TIME(F772,0,0)</f>
        <v>34458</v>
      </c>
      <c r="H772">
        <v>-26.9</v>
      </c>
      <c r="I772">
        <v>983.8</v>
      </c>
      <c r="J772">
        <v>979.5</v>
      </c>
      <c r="K772">
        <v>15</v>
      </c>
      <c r="L772">
        <v>70</v>
      </c>
      <c r="M772">
        <v>14.1</v>
      </c>
      <c r="N772">
        <v>5.1</v>
      </c>
    </row>
    <row r="773" spans="2:14" ht="12">
      <c r="B773" s="1">
        <v>34457</v>
      </c>
      <c r="C773">
        <v>1994</v>
      </c>
      <c r="D773">
        <v>5</v>
      </c>
      <c r="E773">
        <v>3</v>
      </c>
      <c r="F773">
        <v>18</v>
      </c>
      <c r="G773" s="2">
        <f>B773+TIME(F773,0,0)</f>
        <v>34457.75</v>
      </c>
      <c r="H773">
        <v>-20.4</v>
      </c>
      <c r="I773">
        <v>987</v>
      </c>
      <c r="J773">
        <v>982.7</v>
      </c>
      <c r="K773">
        <v>9.9</v>
      </c>
      <c r="L773">
        <v>90</v>
      </c>
      <c r="M773">
        <v>9.9</v>
      </c>
      <c r="N773">
        <v>0</v>
      </c>
    </row>
    <row r="774" spans="2:14" ht="12">
      <c r="B774" s="1">
        <v>34457</v>
      </c>
      <c r="C774">
        <v>1994</v>
      </c>
      <c r="D774">
        <v>5</v>
      </c>
      <c r="E774">
        <v>3</v>
      </c>
      <c r="F774">
        <v>12</v>
      </c>
      <c r="G774" s="2">
        <f>B774+TIME(F774,0,0)</f>
        <v>34457.5</v>
      </c>
      <c r="H774">
        <v>-23.2</v>
      </c>
      <c r="I774">
        <v>988</v>
      </c>
      <c r="J774">
        <v>983.7</v>
      </c>
      <c r="K774">
        <v>0</v>
      </c>
      <c r="L774">
        <v>0</v>
      </c>
      <c r="M774">
        <v>0</v>
      </c>
      <c r="N774">
        <v>0</v>
      </c>
    </row>
    <row r="775" spans="2:14" ht="12">
      <c r="B775" s="1">
        <v>34457</v>
      </c>
      <c r="C775">
        <v>1994</v>
      </c>
      <c r="D775">
        <v>5</v>
      </c>
      <c r="E775">
        <v>3</v>
      </c>
      <c r="F775">
        <v>6</v>
      </c>
      <c r="G775" s="2">
        <f>B775+TIME(F775,0,0)</f>
        <v>34457.25</v>
      </c>
      <c r="H775">
        <v>-21.1</v>
      </c>
      <c r="I775">
        <v>988.3</v>
      </c>
      <c r="J775">
        <v>984</v>
      </c>
      <c r="K775">
        <v>0</v>
      </c>
      <c r="L775">
        <v>0</v>
      </c>
      <c r="M775">
        <v>0</v>
      </c>
      <c r="N775">
        <v>0</v>
      </c>
    </row>
    <row r="776" spans="2:14" ht="12">
      <c r="B776" s="1">
        <v>34457</v>
      </c>
      <c r="C776">
        <v>1994</v>
      </c>
      <c r="D776">
        <v>5</v>
      </c>
      <c r="E776">
        <v>3</v>
      </c>
      <c r="F776">
        <v>0</v>
      </c>
      <c r="G776" s="2">
        <f>B776+TIME(F776,0,0)</f>
        <v>34457</v>
      </c>
      <c r="H776">
        <v>-20.9</v>
      </c>
      <c r="I776">
        <v>987.6</v>
      </c>
      <c r="J776">
        <v>983.3</v>
      </c>
      <c r="K776">
        <v>6</v>
      </c>
      <c r="L776">
        <v>110</v>
      </c>
      <c r="M776">
        <v>5.6</v>
      </c>
      <c r="N776">
        <v>-2.1</v>
      </c>
    </row>
    <row r="777" spans="2:14" ht="12">
      <c r="B777" s="1">
        <v>34456</v>
      </c>
      <c r="C777">
        <v>1994</v>
      </c>
      <c r="D777">
        <v>5</v>
      </c>
      <c r="E777">
        <v>2</v>
      </c>
      <c r="F777">
        <v>18</v>
      </c>
      <c r="G777" s="2">
        <f>B777+TIME(F777,0,0)</f>
        <v>34456.75</v>
      </c>
      <c r="H777">
        <v>-22.3</v>
      </c>
      <c r="I777">
        <v>986.4</v>
      </c>
      <c r="J777">
        <v>982.1</v>
      </c>
      <c r="K777">
        <v>1</v>
      </c>
      <c r="L777">
        <v>130</v>
      </c>
      <c r="M777">
        <v>0.8</v>
      </c>
      <c r="N777">
        <v>-0.6</v>
      </c>
    </row>
    <row r="778" spans="2:14" ht="12">
      <c r="B778" s="1">
        <v>34456</v>
      </c>
      <c r="C778">
        <v>1994</v>
      </c>
      <c r="D778">
        <v>5</v>
      </c>
      <c r="E778">
        <v>2</v>
      </c>
      <c r="F778">
        <v>12</v>
      </c>
      <c r="G778" s="2">
        <f>B778+TIME(F778,0,0)</f>
        <v>34456.5</v>
      </c>
      <c r="H778">
        <v>-23.1</v>
      </c>
      <c r="I778">
        <v>984.8</v>
      </c>
      <c r="J778">
        <v>980.5</v>
      </c>
      <c r="K778">
        <v>7</v>
      </c>
      <c r="L778">
        <v>120</v>
      </c>
      <c r="M778">
        <v>6.1</v>
      </c>
      <c r="N778">
        <v>-3.5</v>
      </c>
    </row>
    <row r="779" spans="2:14" ht="12">
      <c r="B779" s="1">
        <v>34456</v>
      </c>
      <c r="C779">
        <v>1994</v>
      </c>
      <c r="D779">
        <v>5</v>
      </c>
      <c r="E779">
        <v>2</v>
      </c>
      <c r="F779">
        <v>6</v>
      </c>
      <c r="G779" s="2">
        <f>B779+TIME(F779,0,0)</f>
        <v>34456.25</v>
      </c>
      <c r="H779">
        <v>-21.9</v>
      </c>
      <c r="I779">
        <v>981.7</v>
      </c>
      <c r="J779">
        <v>977.4</v>
      </c>
      <c r="K779">
        <v>7</v>
      </c>
      <c r="L779">
        <v>50</v>
      </c>
      <c r="M779">
        <v>5.4</v>
      </c>
      <c r="N779">
        <v>4.5</v>
      </c>
    </row>
    <row r="780" spans="2:14" ht="12">
      <c r="B780" s="1">
        <v>34455</v>
      </c>
      <c r="C780">
        <v>1994</v>
      </c>
      <c r="D780">
        <v>5</v>
      </c>
      <c r="E780">
        <v>1</v>
      </c>
      <c r="F780">
        <v>18</v>
      </c>
      <c r="G780" s="2">
        <f>B780+TIME(F780,0,0)</f>
        <v>34455.75</v>
      </c>
      <c r="H780">
        <v>-27.4</v>
      </c>
      <c r="I780">
        <v>980.6</v>
      </c>
      <c r="J780">
        <v>976.4</v>
      </c>
      <c r="K780">
        <v>0</v>
      </c>
      <c r="L780">
        <v>0</v>
      </c>
      <c r="M780">
        <v>0</v>
      </c>
      <c r="N780">
        <v>0</v>
      </c>
    </row>
    <row r="781" spans="2:14" ht="12">
      <c r="B781" s="1">
        <v>34455</v>
      </c>
      <c r="C781">
        <v>1994</v>
      </c>
      <c r="D781">
        <v>5</v>
      </c>
      <c r="E781">
        <v>1</v>
      </c>
      <c r="F781">
        <v>0</v>
      </c>
      <c r="G781" s="2">
        <f>B781+TIME(F781,0,0)</f>
        <v>34455</v>
      </c>
      <c r="H781">
        <v>-29.4</v>
      </c>
      <c r="I781">
        <v>981.5</v>
      </c>
      <c r="J781">
        <v>977.2</v>
      </c>
      <c r="K781">
        <v>2.9</v>
      </c>
      <c r="L781">
        <v>90</v>
      </c>
      <c r="M781">
        <v>2.9</v>
      </c>
      <c r="N781">
        <v>0</v>
      </c>
    </row>
    <row r="782" spans="2:14" ht="12">
      <c r="B782" s="1">
        <v>34454</v>
      </c>
      <c r="C782">
        <v>1994</v>
      </c>
      <c r="D782">
        <v>4</v>
      </c>
      <c r="E782">
        <v>30</v>
      </c>
      <c r="F782">
        <v>12</v>
      </c>
      <c r="G782" s="2">
        <f>B782+TIME(F782,0,0)</f>
        <v>34454.5</v>
      </c>
      <c r="H782">
        <v>-29.9</v>
      </c>
      <c r="I782">
        <v>982.4</v>
      </c>
      <c r="J782">
        <v>978.1</v>
      </c>
      <c r="K782">
        <v>15</v>
      </c>
      <c r="L782">
        <v>70</v>
      </c>
      <c r="M782">
        <v>14.1</v>
      </c>
      <c r="N782">
        <v>5.1</v>
      </c>
    </row>
    <row r="783" spans="2:14" ht="12">
      <c r="B783" s="1">
        <v>34454</v>
      </c>
      <c r="C783">
        <v>1994</v>
      </c>
      <c r="D783">
        <v>4</v>
      </c>
      <c r="E783">
        <v>30</v>
      </c>
      <c r="F783">
        <v>6</v>
      </c>
      <c r="G783" s="2">
        <f>B783+TIME(F783,0,0)</f>
        <v>34454.25</v>
      </c>
      <c r="H783">
        <v>-30.2</v>
      </c>
      <c r="I783">
        <v>983.6</v>
      </c>
      <c r="J783">
        <v>979.3</v>
      </c>
      <c r="K783">
        <v>18.1</v>
      </c>
      <c r="L783">
        <v>50</v>
      </c>
      <c r="M783">
        <v>13.9</v>
      </c>
      <c r="N783">
        <v>11.6</v>
      </c>
    </row>
    <row r="784" spans="2:14" ht="12">
      <c r="B784" s="1">
        <v>34454</v>
      </c>
      <c r="C784">
        <v>1994</v>
      </c>
      <c r="D784">
        <v>4</v>
      </c>
      <c r="E784">
        <v>30</v>
      </c>
      <c r="F784">
        <v>0</v>
      </c>
      <c r="G784" s="2">
        <f>B784+TIME(F784,0,0)</f>
        <v>34454</v>
      </c>
      <c r="H784">
        <v>-27.9</v>
      </c>
      <c r="I784">
        <v>985.4</v>
      </c>
      <c r="J784">
        <v>981.1</v>
      </c>
      <c r="K784">
        <v>14</v>
      </c>
      <c r="L784">
        <v>40</v>
      </c>
      <c r="M784">
        <v>9</v>
      </c>
      <c r="N784">
        <v>10.7</v>
      </c>
    </row>
    <row r="785" spans="2:14" ht="12">
      <c r="B785" s="1">
        <v>34453</v>
      </c>
      <c r="C785">
        <v>1994</v>
      </c>
      <c r="D785">
        <v>4</v>
      </c>
      <c r="E785">
        <v>29</v>
      </c>
      <c r="F785">
        <v>12</v>
      </c>
      <c r="G785" s="2">
        <f>B785+TIME(F785,0,0)</f>
        <v>34453.5</v>
      </c>
      <c r="H785">
        <v>-23.4</v>
      </c>
      <c r="I785">
        <v>987.7</v>
      </c>
      <c r="J785">
        <v>983.4</v>
      </c>
      <c r="K785">
        <v>7</v>
      </c>
      <c r="L785">
        <v>40</v>
      </c>
      <c r="M785">
        <v>4.5</v>
      </c>
      <c r="N785">
        <v>5.4</v>
      </c>
    </row>
    <row r="786" spans="2:14" ht="12">
      <c r="B786" s="1">
        <v>34453</v>
      </c>
      <c r="C786">
        <v>1994</v>
      </c>
      <c r="D786">
        <v>4</v>
      </c>
      <c r="E786">
        <v>29</v>
      </c>
      <c r="F786">
        <v>0</v>
      </c>
      <c r="G786" s="2">
        <f>B786+TIME(F786,0,0)</f>
        <v>34453</v>
      </c>
      <c r="H786">
        <v>-26.4</v>
      </c>
      <c r="I786">
        <v>986.2</v>
      </c>
      <c r="J786">
        <v>981.9</v>
      </c>
      <c r="K786">
        <v>16</v>
      </c>
      <c r="L786">
        <v>80</v>
      </c>
      <c r="M786">
        <v>15.8</v>
      </c>
      <c r="N786">
        <v>2.8</v>
      </c>
    </row>
    <row r="787" spans="2:14" ht="12">
      <c r="B787" s="1">
        <v>34452</v>
      </c>
      <c r="C787">
        <v>1994</v>
      </c>
      <c r="D787">
        <v>4</v>
      </c>
      <c r="E787">
        <v>28</v>
      </c>
      <c r="F787">
        <v>18</v>
      </c>
      <c r="G787" s="2">
        <f>B787+TIME(F787,0,0)</f>
        <v>34452.75</v>
      </c>
      <c r="H787">
        <v>-24.8</v>
      </c>
      <c r="I787">
        <v>985.2</v>
      </c>
      <c r="J787">
        <v>980.9</v>
      </c>
      <c r="K787">
        <v>9.9</v>
      </c>
      <c r="L787">
        <v>70</v>
      </c>
      <c r="M787">
        <v>9.3</v>
      </c>
      <c r="N787">
        <v>3.4</v>
      </c>
    </row>
    <row r="788" spans="2:14" ht="12">
      <c r="B788" s="1">
        <v>34452</v>
      </c>
      <c r="C788">
        <v>1994</v>
      </c>
      <c r="D788">
        <v>4</v>
      </c>
      <c r="E788">
        <v>28</v>
      </c>
      <c r="F788">
        <v>12</v>
      </c>
      <c r="G788" s="2">
        <f>B788+TIME(F788,0,0)</f>
        <v>34452.5</v>
      </c>
      <c r="H788">
        <v>-23.4</v>
      </c>
      <c r="I788">
        <v>985.5</v>
      </c>
      <c r="J788">
        <v>981.2</v>
      </c>
      <c r="K788">
        <v>14</v>
      </c>
      <c r="L788">
        <v>60</v>
      </c>
      <c r="M788">
        <v>12.1</v>
      </c>
      <c r="N788">
        <v>7</v>
      </c>
    </row>
    <row r="789" spans="2:14" ht="12">
      <c r="B789" s="1">
        <v>34452</v>
      </c>
      <c r="C789">
        <v>1994</v>
      </c>
      <c r="D789">
        <v>4</v>
      </c>
      <c r="E789">
        <v>28</v>
      </c>
      <c r="F789">
        <v>6</v>
      </c>
      <c r="G789" s="2">
        <f>B789+TIME(F789,0,0)</f>
        <v>34452.25</v>
      </c>
      <c r="H789">
        <v>-21.1</v>
      </c>
      <c r="I789">
        <v>985.8</v>
      </c>
      <c r="J789">
        <v>981.5</v>
      </c>
      <c r="K789">
        <v>8</v>
      </c>
      <c r="L789">
        <v>100</v>
      </c>
      <c r="M789">
        <v>7.9</v>
      </c>
      <c r="N789">
        <v>-1.4</v>
      </c>
    </row>
    <row r="790" spans="2:14" ht="12">
      <c r="B790" s="1">
        <v>34450</v>
      </c>
      <c r="C790">
        <v>1994</v>
      </c>
      <c r="D790">
        <v>4</v>
      </c>
      <c r="E790">
        <v>26</v>
      </c>
      <c r="F790">
        <v>12</v>
      </c>
      <c r="G790" s="2">
        <f>B790+TIME(F790,0,0)</f>
        <v>34450.5</v>
      </c>
      <c r="H790">
        <v>-24.1</v>
      </c>
      <c r="I790">
        <v>986.8</v>
      </c>
      <c r="J790">
        <v>982.5</v>
      </c>
      <c r="K790">
        <v>4.1</v>
      </c>
      <c r="L790">
        <v>220</v>
      </c>
      <c r="M790">
        <v>-2.6</v>
      </c>
      <c r="N790">
        <v>-3.1</v>
      </c>
    </row>
    <row r="791" spans="2:14" ht="12">
      <c r="B791" s="1">
        <v>34450</v>
      </c>
      <c r="C791">
        <v>1994</v>
      </c>
      <c r="D791">
        <v>4</v>
      </c>
      <c r="E791">
        <v>26</v>
      </c>
      <c r="F791">
        <v>6</v>
      </c>
      <c r="G791" s="2">
        <f>B791+TIME(F791,0,0)</f>
        <v>34450.25</v>
      </c>
      <c r="H791">
        <v>-23.9</v>
      </c>
      <c r="I791">
        <v>984</v>
      </c>
      <c r="J791">
        <v>979.7</v>
      </c>
      <c r="K791">
        <v>0</v>
      </c>
      <c r="L791">
        <v>0</v>
      </c>
      <c r="M791">
        <v>0</v>
      </c>
      <c r="N791">
        <v>0</v>
      </c>
    </row>
    <row r="792" spans="2:14" ht="12">
      <c r="B792" s="1">
        <v>34450</v>
      </c>
      <c r="C792">
        <v>1994</v>
      </c>
      <c r="D792">
        <v>4</v>
      </c>
      <c r="E792">
        <v>26</v>
      </c>
      <c r="F792">
        <v>0</v>
      </c>
      <c r="G792" s="2">
        <f>B792+TIME(F792,0,0)</f>
        <v>34450</v>
      </c>
      <c r="H792">
        <v>-24.6</v>
      </c>
      <c r="I792">
        <v>982.8</v>
      </c>
      <c r="J792">
        <v>978.5</v>
      </c>
      <c r="K792">
        <v>1.9</v>
      </c>
      <c r="L792">
        <v>170</v>
      </c>
      <c r="M792">
        <v>0.3</v>
      </c>
      <c r="N792">
        <v>-1.9</v>
      </c>
    </row>
    <row r="793" spans="2:14" ht="12">
      <c r="B793" s="1">
        <v>34449</v>
      </c>
      <c r="C793">
        <v>1994</v>
      </c>
      <c r="D793">
        <v>4</v>
      </c>
      <c r="E793">
        <v>25</v>
      </c>
      <c r="F793">
        <v>18</v>
      </c>
      <c r="G793" s="2">
        <f>B793+TIME(F793,0,0)</f>
        <v>34449.75</v>
      </c>
      <c r="H793">
        <v>-21.6</v>
      </c>
      <c r="I793">
        <v>982.4</v>
      </c>
      <c r="J793">
        <v>978.1</v>
      </c>
      <c r="K793">
        <v>0</v>
      </c>
      <c r="L793">
        <v>0</v>
      </c>
      <c r="M793">
        <v>0</v>
      </c>
      <c r="N793">
        <v>0</v>
      </c>
    </row>
    <row r="794" spans="2:14" ht="12">
      <c r="B794" s="1">
        <v>34449</v>
      </c>
      <c r="C794">
        <v>1994</v>
      </c>
      <c r="D794">
        <v>4</v>
      </c>
      <c r="E794">
        <v>25</v>
      </c>
      <c r="F794">
        <v>12</v>
      </c>
      <c r="G794" s="2">
        <f>B794+TIME(F794,0,0)</f>
        <v>34449.5</v>
      </c>
      <c r="H794">
        <v>-22.9</v>
      </c>
      <c r="I794">
        <v>983</v>
      </c>
      <c r="J794">
        <v>978.7</v>
      </c>
      <c r="K794">
        <v>0</v>
      </c>
      <c r="L794">
        <v>0</v>
      </c>
      <c r="M794">
        <v>0</v>
      </c>
      <c r="N794">
        <v>0</v>
      </c>
    </row>
    <row r="795" spans="2:17" ht="12">
      <c r="B795" s="1">
        <v>34449</v>
      </c>
      <c r="C795">
        <v>1994</v>
      </c>
      <c r="D795">
        <v>4</v>
      </c>
      <c r="E795">
        <v>25</v>
      </c>
      <c r="F795">
        <v>6</v>
      </c>
      <c r="G795" s="2">
        <f>B795+TIME(F795,0,0)</f>
        <v>34449.25</v>
      </c>
      <c r="H795">
        <v>-23.1</v>
      </c>
      <c r="I795">
        <v>981.8</v>
      </c>
      <c r="J795">
        <v>977.5</v>
      </c>
      <c r="K795">
        <v>2.9</v>
      </c>
      <c r="L795">
        <v>40</v>
      </c>
      <c r="M795">
        <v>1.9</v>
      </c>
      <c r="N795">
        <v>2.2</v>
      </c>
      <c r="Q795">
        <v>4</v>
      </c>
    </row>
    <row r="796" spans="2:16" ht="12">
      <c r="B796" s="1">
        <v>34449</v>
      </c>
      <c r="C796">
        <v>1994</v>
      </c>
      <c r="D796">
        <v>4</v>
      </c>
      <c r="E796">
        <v>25</v>
      </c>
      <c r="F796">
        <v>0</v>
      </c>
      <c r="G796" s="2">
        <f>B796+TIME(F796,0,0)</f>
        <v>34449</v>
      </c>
      <c r="H796">
        <v>-25.9</v>
      </c>
      <c r="I796">
        <v>980</v>
      </c>
      <c r="J796">
        <v>975.8</v>
      </c>
      <c r="K796">
        <v>17</v>
      </c>
      <c r="L796">
        <v>100</v>
      </c>
      <c r="M796">
        <v>16.7</v>
      </c>
      <c r="N796">
        <v>-3</v>
      </c>
      <c r="O796">
        <v>42</v>
      </c>
      <c r="P796">
        <v>4</v>
      </c>
    </row>
    <row r="797" spans="2:14" ht="12">
      <c r="B797" s="1">
        <v>34448</v>
      </c>
      <c r="C797">
        <v>1994</v>
      </c>
      <c r="D797">
        <v>4</v>
      </c>
      <c r="E797">
        <v>24</v>
      </c>
      <c r="F797">
        <v>18</v>
      </c>
      <c r="G797" s="2">
        <f>B797+TIME(F797,0,0)</f>
        <v>34448.75</v>
      </c>
      <c r="H797">
        <v>-20.6</v>
      </c>
      <c r="I797">
        <v>978.7</v>
      </c>
      <c r="J797">
        <v>974.5</v>
      </c>
      <c r="K797">
        <v>8</v>
      </c>
      <c r="L797">
        <v>60</v>
      </c>
      <c r="M797">
        <v>6.9</v>
      </c>
      <c r="N797">
        <v>4</v>
      </c>
    </row>
    <row r="798" spans="2:14" ht="12">
      <c r="B798" s="1">
        <v>34448</v>
      </c>
      <c r="C798">
        <v>1994</v>
      </c>
      <c r="D798">
        <v>4</v>
      </c>
      <c r="E798">
        <v>24</v>
      </c>
      <c r="F798">
        <v>12</v>
      </c>
      <c r="G798" s="2">
        <f>B798+TIME(F798,0,0)</f>
        <v>34448.5</v>
      </c>
      <c r="H798">
        <v>-20.6</v>
      </c>
      <c r="I798">
        <v>980</v>
      </c>
      <c r="J798">
        <v>975.8</v>
      </c>
      <c r="K798">
        <v>0</v>
      </c>
      <c r="L798">
        <v>0</v>
      </c>
      <c r="M798">
        <v>0</v>
      </c>
      <c r="N798">
        <v>0</v>
      </c>
    </row>
    <row r="799" spans="2:14" ht="12">
      <c r="B799" s="1">
        <v>34448</v>
      </c>
      <c r="C799">
        <v>1994</v>
      </c>
      <c r="D799">
        <v>4</v>
      </c>
      <c r="E799">
        <v>24</v>
      </c>
      <c r="F799">
        <v>0</v>
      </c>
      <c r="G799" s="2">
        <f>B799+TIME(F799,0,0)</f>
        <v>34448</v>
      </c>
      <c r="H799">
        <v>-22.9</v>
      </c>
      <c r="I799">
        <v>989</v>
      </c>
      <c r="J799">
        <v>984.7</v>
      </c>
      <c r="K799">
        <v>19.1</v>
      </c>
      <c r="L799">
        <v>70</v>
      </c>
      <c r="M799">
        <v>17.9</v>
      </c>
      <c r="N799">
        <v>6.5</v>
      </c>
    </row>
    <row r="800" spans="2:14" ht="12">
      <c r="B800" s="1">
        <v>34447</v>
      </c>
      <c r="C800">
        <v>1994</v>
      </c>
      <c r="D800">
        <v>4</v>
      </c>
      <c r="E800">
        <v>23</v>
      </c>
      <c r="F800">
        <v>12</v>
      </c>
      <c r="G800" s="2">
        <f>B800+TIME(F800,0,0)</f>
        <v>34447.5</v>
      </c>
      <c r="H800">
        <v>-24.1</v>
      </c>
      <c r="I800">
        <v>1002.7</v>
      </c>
      <c r="J800">
        <v>998.4</v>
      </c>
      <c r="K800">
        <v>14</v>
      </c>
      <c r="L800">
        <v>70</v>
      </c>
      <c r="M800">
        <v>13.2</v>
      </c>
      <c r="N800">
        <v>4.8</v>
      </c>
    </row>
    <row r="801" spans="2:14" ht="12">
      <c r="B801" s="1">
        <v>34447</v>
      </c>
      <c r="C801">
        <v>1994</v>
      </c>
      <c r="D801">
        <v>4</v>
      </c>
      <c r="E801">
        <v>23</v>
      </c>
      <c r="F801">
        <v>6</v>
      </c>
      <c r="G801" s="2">
        <f>B801+TIME(F801,0,0)</f>
        <v>34447.25</v>
      </c>
      <c r="H801">
        <v>-21.2</v>
      </c>
      <c r="I801">
        <v>1007.6</v>
      </c>
      <c r="J801">
        <v>1003.2</v>
      </c>
      <c r="K801">
        <v>15</v>
      </c>
      <c r="L801">
        <v>80</v>
      </c>
      <c r="M801">
        <v>14.8</v>
      </c>
      <c r="N801">
        <v>2.6</v>
      </c>
    </row>
    <row r="802" spans="2:14" ht="12">
      <c r="B802" s="1">
        <v>34447</v>
      </c>
      <c r="C802">
        <v>1994</v>
      </c>
      <c r="D802">
        <v>4</v>
      </c>
      <c r="E802">
        <v>23</v>
      </c>
      <c r="F802">
        <v>0</v>
      </c>
      <c r="G802" s="2">
        <f>B802+TIME(F802,0,0)</f>
        <v>34447</v>
      </c>
      <c r="H802">
        <v>-23.9</v>
      </c>
      <c r="I802">
        <v>1012.5</v>
      </c>
      <c r="J802">
        <v>1008.1</v>
      </c>
      <c r="K802">
        <v>18.1</v>
      </c>
      <c r="L802">
        <v>80</v>
      </c>
      <c r="M802">
        <v>17.8</v>
      </c>
      <c r="N802">
        <v>3.1</v>
      </c>
    </row>
    <row r="803" spans="2:14" ht="12">
      <c r="B803" s="1">
        <v>34446</v>
      </c>
      <c r="C803">
        <v>1994</v>
      </c>
      <c r="D803">
        <v>4</v>
      </c>
      <c r="E803">
        <v>22</v>
      </c>
      <c r="F803">
        <v>12</v>
      </c>
      <c r="G803" s="2">
        <f>B803+TIME(F803,0,0)</f>
        <v>34446.5</v>
      </c>
      <c r="H803">
        <v>-23.9</v>
      </c>
      <c r="I803">
        <v>1013.4</v>
      </c>
      <c r="J803">
        <v>1009</v>
      </c>
      <c r="K803">
        <v>19.1</v>
      </c>
      <c r="L803">
        <v>80</v>
      </c>
      <c r="M803">
        <v>18.8</v>
      </c>
      <c r="N803">
        <v>3.3</v>
      </c>
    </row>
    <row r="804" spans="2:14" ht="12">
      <c r="B804" s="1">
        <v>34445</v>
      </c>
      <c r="C804">
        <v>1994</v>
      </c>
      <c r="D804">
        <v>4</v>
      </c>
      <c r="E804">
        <v>21</v>
      </c>
      <c r="F804">
        <v>18</v>
      </c>
      <c r="G804" s="2">
        <f>B804+TIME(F804,0,0)</f>
        <v>34445.75</v>
      </c>
      <c r="H804">
        <v>-19.9</v>
      </c>
      <c r="I804">
        <v>1012.6</v>
      </c>
      <c r="J804">
        <v>1008.2</v>
      </c>
      <c r="K804">
        <v>17</v>
      </c>
      <c r="L804">
        <v>90</v>
      </c>
      <c r="M804">
        <v>17</v>
      </c>
      <c r="N804">
        <v>0</v>
      </c>
    </row>
    <row r="805" spans="2:14" ht="12">
      <c r="B805" s="1">
        <v>34445</v>
      </c>
      <c r="C805">
        <v>1994</v>
      </c>
      <c r="D805">
        <v>4</v>
      </c>
      <c r="E805">
        <v>21</v>
      </c>
      <c r="F805">
        <v>12</v>
      </c>
      <c r="G805" s="2">
        <f>B805+TIME(F805,0,0)</f>
        <v>34445.5</v>
      </c>
      <c r="H805">
        <v>-19.2</v>
      </c>
      <c r="I805">
        <v>1014.2</v>
      </c>
      <c r="J805">
        <v>1009.8</v>
      </c>
      <c r="K805">
        <v>13.1</v>
      </c>
      <c r="L805">
        <v>110</v>
      </c>
      <c r="M805">
        <v>12.3</v>
      </c>
      <c r="N805">
        <v>-4.5</v>
      </c>
    </row>
    <row r="806" spans="2:14" ht="12">
      <c r="B806" s="1">
        <v>34445</v>
      </c>
      <c r="C806">
        <v>1994</v>
      </c>
      <c r="D806">
        <v>4</v>
      </c>
      <c r="E806">
        <v>21</v>
      </c>
      <c r="F806">
        <v>6</v>
      </c>
      <c r="G806" s="2">
        <f>B806+TIME(F806,0,0)</f>
        <v>34445.25</v>
      </c>
      <c r="H806">
        <v>-15.9</v>
      </c>
      <c r="I806">
        <v>1015.3</v>
      </c>
      <c r="J806">
        <v>1010.9</v>
      </c>
      <c r="K806">
        <v>13.1</v>
      </c>
      <c r="L806">
        <v>70</v>
      </c>
      <c r="M806">
        <v>12.3</v>
      </c>
      <c r="N806">
        <v>4.5</v>
      </c>
    </row>
    <row r="807" spans="2:14" ht="12">
      <c r="B807" s="1">
        <v>34445</v>
      </c>
      <c r="C807">
        <v>1994</v>
      </c>
      <c r="D807">
        <v>4</v>
      </c>
      <c r="E807">
        <v>21</v>
      </c>
      <c r="F807">
        <v>0</v>
      </c>
      <c r="G807" s="2">
        <f>B807+TIME(F807,0,0)</f>
        <v>34445</v>
      </c>
      <c r="H807">
        <v>-16.2</v>
      </c>
      <c r="I807">
        <v>1016.2</v>
      </c>
      <c r="J807">
        <v>1011.8</v>
      </c>
      <c r="K807">
        <v>2.9</v>
      </c>
      <c r="L807">
        <v>10</v>
      </c>
      <c r="M807">
        <v>0.5</v>
      </c>
      <c r="N807">
        <v>2.9</v>
      </c>
    </row>
    <row r="808" spans="2:14" ht="12">
      <c r="B808" s="1">
        <v>34444</v>
      </c>
      <c r="C808">
        <v>1994</v>
      </c>
      <c r="D808">
        <v>4</v>
      </c>
      <c r="E808">
        <v>20</v>
      </c>
      <c r="F808">
        <v>18</v>
      </c>
      <c r="G808" s="2">
        <f>B808+TIME(F808,0,0)</f>
        <v>34444.75</v>
      </c>
      <c r="H808">
        <v>-15.3</v>
      </c>
      <c r="I808">
        <v>1016.1</v>
      </c>
      <c r="J808">
        <v>1011.7</v>
      </c>
      <c r="K808">
        <v>2.9</v>
      </c>
      <c r="L808">
        <v>50</v>
      </c>
      <c r="M808">
        <v>2.2</v>
      </c>
      <c r="N808">
        <v>1.9</v>
      </c>
    </row>
    <row r="809" spans="2:14" ht="12">
      <c r="B809" s="1">
        <v>34444</v>
      </c>
      <c r="C809">
        <v>1994</v>
      </c>
      <c r="D809">
        <v>4</v>
      </c>
      <c r="E809">
        <v>20</v>
      </c>
      <c r="F809">
        <v>12</v>
      </c>
      <c r="G809" s="2">
        <f>B809+TIME(F809,0,0)</f>
        <v>34444.5</v>
      </c>
      <c r="H809">
        <v>-12.8</v>
      </c>
      <c r="I809">
        <v>1014.9</v>
      </c>
      <c r="J809">
        <v>1010.5</v>
      </c>
      <c r="K809">
        <v>4.1</v>
      </c>
      <c r="L809">
        <v>340</v>
      </c>
      <c r="M809">
        <v>-1.4</v>
      </c>
      <c r="N809">
        <v>3.9</v>
      </c>
    </row>
    <row r="810" spans="2:14" ht="12">
      <c r="B810" s="1">
        <v>34444</v>
      </c>
      <c r="C810">
        <v>1994</v>
      </c>
      <c r="D810">
        <v>4</v>
      </c>
      <c r="E810">
        <v>20</v>
      </c>
      <c r="F810">
        <v>6</v>
      </c>
      <c r="G810" s="2">
        <f>B810+TIME(F810,0,0)</f>
        <v>34444.25</v>
      </c>
      <c r="H810">
        <v>-12.8</v>
      </c>
      <c r="I810">
        <v>1012</v>
      </c>
      <c r="J810">
        <v>1007.6</v>
      </c>
      <c r="K810">
        <v>13.1</v>
      </c>
      <c r="L810">
        <v>50</v>
      </c>
      <c r="M810">
        <v>10</v>
      </c>
      <c r="N810">
        <v>8.4</v>
      </c>
    </row>
    <row r="811" spans="2:14" ht="12">
      <c r="B811" s="1">
        <v>34444</v>
      </c>
      <c r="C811">
        <v>1994</v>
      </c>
      <c r="D811">
        <v>4</v>
      </c>
      <c r="E811">
        <v>20</v>
      </c>
      <c r="F811">
        <v>0</v>
      </c>
      <c r="G811" s="2">
        <f>B811+TIME(F811,0,0)</f>
        <v>34444</v>
      </c>
      <c r="H811">
        <v>-13.2</v>
      </c>
      <c r="I811">
        <v>1009.5</v>
      </c>
      <c r="J811">
        <v>1005.1</v>
      </c>
      <c r="K811">
        <v>2.9</v>
      </c>
      <c r="L811">
        <v>150</v>
      </c>
      <c r="M811">
        <v>1.4</v>
      </c>
      <c r="N811">
        <v>-2.5</v>
      </c>
    </row>
    <row r="812" spans="2:14" ht="12">
      <c r="B812" s="1">
        <v>34443</v>
      </c>
      <c r="C812">
        <v>1994</v>
      </c>
      <c r="D812">
        <v>4</v>
      </c>
      <c r="E812">
        <v>19</v>
      </c>
      <c r="F812">
        <v>12</v>
      </c>
      <c r="G812" s="2">
        <f>B812+TIME(F812,0,0)</f>
        <v>34443.5</v>
      </c>
      <c r="H812">
        <v>-13.9</v>
      </c>
      <c r="I812">
        <v>1002.6</v>
      </c>
      <c r="J812">
        <v>998.3</v>
      </c>
      <c r="K812">
        <v>19.1</v>
      </c>
      <c r="L812">
        <v>130</v>
      </c>
      <c r="M812">
        <v>14.6</v>
      </c>
      <c r="N812">
        <v>-12.3</v>
      </c>
    </row>
    <row r="813" spans="2:14" ht="12">
      <c r="B813" s="1">
        <v>34443</v>
      </c>
      <c r="C813">
        <v>1994</v>
      </c>
      <c r="D813">
        <v>4</v>
      </c>
      <c r="E813">
        <v>19</v>
      </c>
      <c r="F813">
        <v>6</v>
      </c>
      <c r="G813" s="2">
        <f>B813+TIME(F813,0,0)</f>
        <v>34443.25</v>
      </c>
      <c r="H813">
        <v>-9.9</v>
      </c>
      <c r="I813">
        <v>997.5</v>
      </c>
      <c r="J813">
        <v>993.2</v>
      </c>
      <c r="K813">
        <v>19.1</v>
      </c>
      <c r="L813">
        <v>150</v>
      </c>
      <c r="M813">
        <v>9.5</v>
      </c>
      <c r="N813">
        <v>-16.5</v>
      </c>
    </row>
    <row r="814" spans="2:14" ht="12">
      <c r="B814" s="1">
        <v>34443</v>
      </c>
      <c r="C814">
        <v>1994</v>
      </c>
      <c r="D814">
        <v>4</v>
      </c>
      <c r="E814">
        <v>19</v>
      </c>
      <c r="F814">
        <v>0</v>
      </c>
      <c r="G814" s="2">
        <f>B814+TIME(F814,0,0)</f>
        <v>34443</v>
      </c>
      <c r="H814">
        <v>-8.8</v>
      </c>
      <c r="I814">
        <v>993.1</v>
      </c>
      <c r="J814">
        <v>988.8</v>
      </c>
      <c r="K814">
        <v>23</v>
      </c>
      <c r="L814">
        <v>170</v>
      </c>
      <c r="M814">
        <v>4</v>
      </c>
      <c r="N814">
        <v>-22.7</v>
      </c>
    </row>
    <row r="815" spans="2:14" ht="12">
      <c r="B815" s="1">
        <v>34442</v>
      </c>
      <c r="C815">
        <v>1994</v>
      </c>
      <c r="D815">
        <v>4</v>
      </c>
      <c r="E815">
        <v>18</v>
      </c>
      <c r="F815">
        <v>18</v>
      </c>
      <c r="G815" s="2">
        <f>B815+TIME(F815,0,0)</f>
        <v>34442.75</v>
      </c>
      <c r="H815">
        <v>-8</v>
      </c>
      <c r="I815">
        <v>988.2</v>
      </c>
      <c r="J815">
        <v>983.9</v>
      </c>
      <c r="K815">
        <v>23</v>
      </c>
      <c r="L815">
        <v>180</v>
      </c>
      <c r="M815">
        <v>0</v>
      </c>
      <c r="N815">
        <v>-23</v>
      </c>
    </row>
    <row r="816" spans="2:14" ht="12">
      <c r="B816" s="1">
        <v>34442</v>
      </c>
      <c r="C816">
        <v>1994</v>
      </c>
      <c r="D816">
        <v>4</v>
      </c>
      <c r="E816">
        <v>18</v>
      </c>
      <c r="F816">
        <v>12</v>
      </c>
      <c r="G816" s="2">
        <f>B816+TIME(F816,0,0)</f>
        <v>34442.5</v>
      </c>
      <c r="H816">
        <v>-8</v>
      </c>
      <c r="I816">
        <v>987.7</v>
      </c>
      <c r="J816">
        <v>983.4</v>
      </c>
      <c r="K816">
        <v>2.9</v>
      </c>
      <c r="L816">
        <v>140</v>
      </c>
      <c r="M816">
        <v>1.9</v>
      </c>
      <c r="N816">
        <v>-2.2</v>
      </c>
    </row>
    <row r="817" spans="2:14" ht="12">
      <c r="B817" s="1">
        <v>34442</v>
      </c>
      <c r="C817">
        <v>1994</v>
      </c>
      <c r="D817">
        <v>4</v>
      </c>
      <c r="E817">
        <v>18</v>
      </c>
      <c r="F817">
        <v>6</v>
      </c>
      <c r="G817" s="2">
        <f>B817+TIME(F817,0,0)</f>
        <v>34442.25</v>
      </c>
      <c r="H817">
        <v>-9.8</v>
      </c>
      <c r="I817">
        <v>985.3</v>
      </c>
      <c r="J817">
        <v>981</v>
      </c>
      <c r="K817">
        <v>17</v>
      </c>
      <c r="L817">
        <v>170</v>
      </c>
      <c r="M817">
        <v>3</v>
      </c>
      <c r="N817">
        <v>-16.7</v>
      </c>
    </row>
    <row r="818" spans="2:14" ht="12">
      <c r="B818" s="1">
        <v>34442</v>
      </c>
      <c r="C818">
        <v>1994</v>
      </c>
      <c r="D818">
        <v>4</v>
      </c>
      <c r="E818">
        <v>18</v>
      </c>
      <c r="F818">
        <v>0</v>
      </c>
      <c r="G818" s="2">
        <f>B818+TIME(F818,0,0)</f>
        <v>34442</v>
      </c>
      <c r="H818">
        <v>-11.9</v>
      </c>
      <c r="I818">
        <v>982</v>
      </c>
      <c r="J818">
        <v>977.8</v>
      </c>
      <c r="K818">
        <v>20.1</v>
      </c>
      <c r="L818">
        <v>160</v>
      </c>
      <c r="M818">
        <v>6.9</v>
      </c>
      <c r="N818">
        <v>-18.9</v>
      </c>
    </row>
    <row r="819" spans="2:14" ht="12">
      <c r="B819" s="1">
        <v>34441</v>
      </c>
      <c r="C819">
        <v>1994</v>
      </c>
      <c r="D819">
        <v>4</v>
      </c>
      <c r="E819">
        <v>17</v>
      </c>
      <c r="F819">
        <v>18</v>
      </c>
      <c r="G819" s="2">
        <f>B819+TIME(F819,0,0)</f>
        <v>34441.75</v>
      </c>
      <c r="H819">
        <v>-14.4</v>
      </c>
      <c r="I819">
        <v>978.3</v>
      </c>
      <c r="J819">
        <v>974.1</v>
      </c>
      <c r="K819">
        <v>0</v>
      </c>
      <c r="L819">
        <v>0</v>
      </c>
      <c r="M819">
        <v>0</v>
      </c>
      <c r="N819">
        <v>0</v>
      </c>
    </row>
    <row r="820" spans="2:14" ht="12">
      <c r="B820" s="1">
        <v>34441</v>
      </c>
      <c r="C820">
        <v>1994</v>
      </c>
      <c r="D820">
        <v>4</v>
      </c>
      <c r="E820">
        <v>17</v>
      </c>
      <c r="F820">
        <v>12</v>
      </c>
      <c r="G820" s="2">
        <f>B820+TIME(F820,0,0)</f>
        <v>34441.5</v>
      </c>
      <c r="H820">
        <v>-20.2</v>
      </c>
      <c r="I820">
        <v>978</v>
      </c>
      <c r="J820">
        <v>973.8</v>
      </c>
      <c r="K820">
        <v>1</v>
      </c>
      <c r="L820">
        <v>40</v>
      </c>
      <c r="M820">
        <v>0.6</v>
      </c>
      <c r="N820">
        <v>0.8</v>
      </c>
    </row>
    <row r="821" spans="2:14" ht="12">
      <c r="B821" s="1">
        <v>34441</v>
      </c>
      <c r="C821">
        <v>1994</v>
      </c>
      <c r="D821">
        <v>4</v>
      </c>
      <c r="E821">
        <v>17</v>
      </c>
      <c r="F821">
        <v>0</v>
      </c>
      <c r="G821" s="2">
        <f>B821+TIME(F821,0,0)</f>
        <v>34441</v>
      </c>
      <c r="H821">
        <v>-22.4</v>
      </c>
      <c r="I821">
        <v>987.5</v>
      </c>
      <c r="J821">
        <v>983.2</v>
      </c>
      <c r="K821">
        <v>1.9</v>
      </c>
      <c r="L821">
        <v>110</v>
      </c>
      <c r="M821">
        <v>1.8</v>
      </c>
      <c r="N821">
        <v>-0.7</v>
      </c>
    </row>
    <row r="822" spans="2:14" ht="12">
      <c r="B822" s="1">
        <v>34440</v>
      </c>
      <c r="C822">
        <v>1994</v>
      </c>
      <c r="D822">
        <v>4</v>
      </c>
      <c r="E822">
        <v>16</v>
      </c>
      <c r="F822">
        <v>12</v>
      </c>
      <c r="G822" s="2">
        <f>B822+TIME(F822,0,0)</f>
        <v>34440.5</v>
      </c>
      <c r="H822">
        <v>-24.9</v>
      </c>
      <c r="I822">
        <v>1000.6</v>
      </c>
      <c r="J822">
        <v>996.3</v>
      </c>
      <c r="K822">
        <v>0</v>
      </c>
      <c r="L822">
        <v>0</v>
      </c>
      <c r="M822">
        <v>0</v>
      </c>
      <c r="N822">
        <v>0</v>
      </c>
    </row>
    <row r="823" spans="2:14" ht="12">
      <c r="B823" s="1">
        <v>34440</v>
      </c>
      <c r="C823">
        <v>1994</v>
      </c>
      <c r="D823">
        <v>4</v>
      </c>
      <c r="E823">
        <v>16</v>
      </c>
      <c r="F823">
        <v>6</v>
      </c>
      <c r="G823" s="2">
        <f>B823+TIME(F823,0,0)</f>
        <v>34440.25</v>
      </c>
      <c r="H823">
        <v>-23.9</v>
      </c>
      <c r="I823">
        <v>1003.9</v>
      </c>
      <c r="J823">
        <v>999.6</v>
      </c>
      <c r="K823">
        <v>12.1</v>
      </c>
      <c r="L823">
        <v>50</v>
      </c>
      <c r="M823">
        <v>9.3</v>
      </c>
      <c r="N823">
        <v>7.8</v>
      </c>
    </row>
    <row r="824" spans="2:14" ht="12">
      <c r="B824" s="1">
        <v>34440</v>
      </c>
      <c r="C824">
        <v>1994</v>
      </c>
      <c r="D824">
        <v>4</v>
      </c>
      <c r="E824">
        <v>16</v>
      </c>
      <c r="F824">
        <v>0</v>
      </c>
      <c r="G824" s="2">
        <f>B824+TIME(F824,0,0)</f>
        <v>34440</v>
      </c>
      <c r="H824">
        <v>-22.4</v>
      </c>
      <c r="I824">
        <v>1005.8</v>
      </c>
      <c r="J824">
        <v>1001.4</v>
      </c>
      <c r="K824">
        <v>14</v>
      </c>
      <c r="L824">
        <v>40</v>
      </c>
      <c r="M824">
        <v>9</v>
      </c>
      <c r="N824">
        <v>10.7</v>
      </c>
    </row>
    <row r="825" spans="2:14" ht="12">
      <c r="B825" s="1">
        <v>34439</v>
      </c>
      <c r="C825">
        <v>1994</v>
      </c>
      <c r="D825">
        <v>4</v>
      </c>
      <c r="E825">
        <v>15</v>
      </c>
      <c r="F825">
        <v>18</v>
      </c>
      <c r="G825" s="2">
        <f>B825+TIME(F825,0,0)</f>
        <v>34439.75</v>
      </c>
      <c r="H825">
        <v>-23.1</v>
      </c>
      <c r="I825">
        <v>1005.8</v>
      </c>
      <c r="J825">
        <v>1001.4</v>
      </c>
      <c r="K825">
        <v>12.1</v>
      </c>
      <c r="L825">
        <v>60</v>
      </c>
      <c r="M825">
        <v>10.5</v>
      </c>
      <c r="N825">
        <v>6.1</v>
      </c>
    </row>
    <row r="826" spans="2:14" ht="12">
      <c r="B826" s="1">
        <v>34439</v>
      </c>
      <c r="C826">
        <v>1994</v>
      </c>
      <c r="D826">
        <v>4</v>
      </c>
      <c r="E826">
        <v>15</v>
      </c>
      <c r="F826">
        <v>12</v>
      </c>
      <c r="G826" s="2">
        <f>B826+TIME(F826,0,0)</f>
        <v>34439.5</v>
      </c>
      <c r="H826">
        <v>-25.1</v>
      </c>
      <c r="I826">
        <v>1004.7</v>
      </c>
      <c r="J826">
        <v>1000.3</v>
      </c>
      <c r="K826">
        <v>14</v>
      </c>
      <c r="L826">
        <v>70</v>
      </c>
      <c r="M826">
        <v>13.2</v>
      </c>
      <c r="N826">
        <v>4.8</v>
      </c>
    </row>
    <row r="827" spans="2:14" ht="12">
      <c r="B827" s="1">
        <v>34439</v>
      </c>
      <c r="C827">
        <v>1994</v>
      </c>
      <c r="D827">
        <v>4</v>
      </c>
      <c r="E827">
        <v>15</v>
      </c>
      <c r="F827">
        <v>6</v>
      </c>
      <c r="G827" s="2">
        <f>B827+TIME(F827,0,0)</f>
        <v>34439.25</v>
      </c>
      <c r="H827">
        <v>-20.9</v>
      </c>
      <c r="I827">
        <v>1001.9</v>
      </c>
      <c r="J827">
        <v>997.6</v>
      </c>
      <c r="K827">
        <v>4.1</v>
      </c>
      <c r="L827">
        <v>110</v>
      </c>
      <c r="M827">
        <v>3.9</v>
      </c>
      <c r="N827">
        <v>-1.4</v>
      </c>
    </row>
    <row r="828" spans="2:14" ht="12">
      <c r="B828" s="1">
        <v>34439</v>
      </c>
      <c r="C828">
        <v>1994</v>
      </c>
      <c r="D828">
        <v>4</v>
      </c>
      <c r="E828">
        <v>15</v>
      </c>
      <c r="F828">
        <v>0</v>
      </c>
      <c r="G828" s="2">
        <f>B828+TIME(F828,0,0)</f>
        <v>34439</v>
      </c>
      <c r="H828">
        <v>-20.4</v>
      </c>
      <c r="I828">
        <v>998.8</v>
      </c>
      <c r="J828">
        <v>994.5</v>
      </c>
      <c r="K828">
        <v>14</v>
      </c>
      <c r="L828">
        <v>60</v>
      </c>
      <c r="M828">
        <v>12.1</v>
      </c>
      <c r="N828">
        <v>7</v>
      </c>
    </row>
    <row r="829" spans="2:14" ht="12">
      <c r="B829" s="1">
        <v>34438</v>
      </c>
      <c r="C829">
        <v>1994</v>
      </c>
      <c r="D829">
        <v>4</v>
      </c>
      <c r="E829">
        <v>14</v>
      </c>
      <c r="F829">
        <v>18</v>
      </c>
      <c r="G829" s="2">
        <f>B829+TIME(F829,0,0)</f>
        <v>34438.75</v>
      </c>
      <c r="H829">
        <v>-16.9</v>
      </c>
      <c r="I829">
        <v>996.5</v>
      </c>
      <c r="J829">
        <v>992.2</v>
      </c>
      <c r="K829">
        <v>11.1</v>
      </c>
      <c r="L829">
        <v>60</v>
      </c>
      <c r="M829">
        <v>9.6</v>
      </c>
      <c r="N829">
        <v>5.6</v>
      </c>
    </row>
    <row r="830" spans="2:14" ht="12">
      <c r="B830" s="1">
        <v>34438</v>
      </c>
      <c r="C830">
        <v>1994</v>
      </c>
      <c r="D830">
        <v>4</v>
      </c>
      <c r="E830">
        <v>14</v>
      </c>
      <c r="F830">
        <v>12</v>
      </c>
      <c r="G830" s="2">
        <f>B830+TIME(F830,0,0)</f>
        <v>34438.5</v>
      </c>
      <c r="H830">
        <v>-18.9</v>
      </c>
      <c r="I830">
        <v>995.6</v>
      </c>
      <c r="J830">
        <v>991.3</v>
      </c>
      <c r="K830">
        <v>12.1</v>
      </c>
      <c r="L830">
        <v>60</v>
      </c>
      <c r="M830">
        <v>10.5</v>
      </c>
      <c r="N830">
        <v>6.1</v>
      </c>
    </row>
    <row r="831" spans="2:14" ht="12">
      <c r="B831" s="1">
        <v>34438</v>
      </c>
      <c r="C831">
        <v>1994</v>
      </c>
      <c r="D831">
        <v>4</v>
      </c>
      <c r="E831">
        <v>14</v>
      </c>
      <c r="F831">
        <v>6</v>
      </c>
      <c r="G831" s="2">
        <f>B831+TIME(F831,0,0)</f>
        <v>34438.25</v>
      </c>
      <c r="H831">
        <v>-21.2</v>
      </c>
      <c r="I831">
        <v>992.9</v>
      </c>
      <c r="J831">
        <v>988.6</v>
      </c>
      <c r="K831">
        <v>20.1</v>
      </c>
      <c r="L831">
        <v>60</v>
      </c>
      <c r="M831">
        <v>17.4</v>
      </c>
      <c r="N831">
        <v>10.1</v>
      </c>
    </row>
    <row r="832" spans="2:14" ht="12">
      <c r="B832" s="1">
        <v>34438</v>
      </c>
      <c r="C832">
        <v>1994</v>
      </c>
      <c r="D832">
        <v>4</v>
      </c>
      <c r="E832">
        <v>14</v>
      </c>
      <c r="F832">
        <v>0</v>
      </c>
      <c r="G832" s="2">
        <f>B832+TIME(F832,0,0)</f>
        <v>34438</v>
      </c>
      <c r="H832">
        <v>-17.9</v>
      </c>
      <c r="I832">
        <v>989.3</v>
      </c>
      <c r="J832">
        <v>985</v>
      </c>
      <c r="K832">
        <v>14</v>
      </c>
      <c r="L832">
        <v>30</v>
      </c>
      <c r="M832">
        <v>7</v>
      </c>
      <c r="N832">
        <v>12.1</v>
      </c>
    </row>
    <row r="833" spans="2:14" ht="12">
      <c r="B833" s="1">
        <v>34437</v>
      </c>
      <c r="C833">
        <v>1994</v>
      </c>
      <c r="D833">
        <v>4</v>
      </c>
      <c r="E833">
        <v>13</v>
      </c>
      <c r="F833">
        <v>12</v>
      </c>
      <c r="G833" s="2">
        <f>B833+TIME(F833,0,0)</f>
        <v>34437.5</v>
      </c>
      <c r="H833">
        <v>-12.7</v>
      </c>
      <c r="I833">
        <v>985.5</v>
      </c>
      <c r="J833">
        <v>981.2</v>
      </c>
      <c r="K833">
        <v>11.1</v>
      </c>
      <c r="L833">
        <v>110</v>
      </c>
      <c r="M833">
        <v>10.4</v>
      </c>
      <c r="N833">
        <v>-3.8</v>
      </c>
    </row>
    <row r="834" spans="2:14" ht="12">
      <c r="B834" s="1">
        <v>34437</v>
      </c>
      <c r="C834">
        <v>1994</v>
      </c>
      <c r="D834">
        <v>4</v>
      </c>
      <c r="E834">
        <v>13</v>
      </c>
      <c r="F834">
        <v>6</v>
      </c>
      <c r="G834" s="2">
        <f>B834+TIME(F834,0,0)</f>
        <v>34437.25</v>
      </c>
      <c r="H834">
        <v>-12.8</v>
      </c>
      <c r="I834">
        <v>983.8</v>
      </c>
      <c r="J834">
        <v>979.5</v>
      </c>
      <c r="K834">
        <v>1</v>
      </c>
      <c r="L834">
        <v>330</v>
      </c>
      <c r="M834">
        <v>-0.5</v>
      </c>
      <c r="N834">
        <v>0.9</v>
      </c>
    </row>
    <row r="835" spans="2:14" ht="12">
      <c r="B835" s="1">
        <v>34437</v>
      </c>
      <c r="C835">
        <v>1994</v>
      </c>
      <c r="D835">
        <v>4</v>
      </c>
      <c r="E835">
        <v>13</v>
      </c>
      <c r="F835">
        <v>0</v>
      </c>
      <c r="G835" s="2">
        <f>B835+TIME(F835,0,0)</f>
        <v>34437</v>
      </c>
      <c r="H835">
        <v>-13.4</v>
      </c>
      <c r="I835">
        <v>983.3</v>
      </c>
      <c r="J835">
        <v>979</v>
      </c>
      <c r="K835">
        <v>1.9</v>
      </c>
      <c r="L835">
        <v>110</v>
      </c>
      <c r="M835">
        <v>1.8</v>
      </c>
      <c r="N835">
        <v>-0.7</v>
      </c>
    </row>
    <row r="836" spans="2:14" ht="12">
      <c r="B836" s="1">
        <v>34434</v>
      </c>
      <c r="C836">
        <v>1994</v>
      </c>
      <c r="D836">
        <v>4</v>
      </c>
      <c r="E836">
        <v>10</v>
      </c>
      <c r="F836">
        <v>18</v>
      </c>
      <c r="G836" s="2">
        <f>B836+TIME(F836,0,0)</f>
        <v>34434.75</v>
      </c>
      <c r="H836">
        <v>-13.3</v>
      </c>
      <c r="I836">
        <v>984.1</v>
      </c>
      <c r="J836">
        <v>979.8</v>
      </c>
      <c r="K836">
        <v>2.9</v>
      </c>
      <c r="L836">
        <v>110</v>
      </c>
      <c r="M836">
        <v>2.7</v>
      </c>
      <c r="N836">
        <v>-1</v>
      </c>
    </row>
    <row r="837" spans="2:14" ht="12">
      <c r="B837" s="1">
        <v>34434</v>
      </c>
      <c r="C837">
        <v>1994</v>
      </c>
      <c r="D837">
        <v>4</v>
      </c>
      <c r="E837">
        <v>10</v>
      </c>
      <c r="F837">
        <v>12</v>
      </c>
      <c r="G837" s="2">
        <f>B837+TIME(F837,0,0)</f>
        <v>34434.5</v>
      </c>
      <c r="H837">
        <v>-9.6</v>
      </c>
      <c r="I837">
        <v>985.9</v>
      </c>
      <c r="J837">
        <v>981.6</v>
      </c>
      <c r="K837">
        <v>2.9</v>
      </c>
      <c r="L837">
        <v>360</v>
      </c>
      <c r="M837">
        <v>0</v>
      </c>
      <c r="N837">
        <v>2.9</v>
      </c>
    </row>
    <row r="838" spans="2:14" ht="12">
      <c r="B838" s="1">
        <v>34434</v>
      </c>
      <c r="C838">
        <v>1994</v>
      </c>
      <c r="D838">
        <v>4</v>
      </c>
      <c r="E838">
        <v>10</v>
      </c>
      <c r="F838">
        <v>0</v>
      </c>
      <c r="G838" s="2">
        <f>B838+TIME(F838,0,0)</f>
        <v>34434</v>
      </c>
      <c r="H838">
        <v>-12.8</v>
      </c>
      <c r="I838">
        <v>988.5</v>
      </c>
      <c r="J838">
        <v>984.2</v>
      </c>
      <c r="K838">
        <v>4.1</v>
      </c>
      <c r="L838">
        <v>180</v>
      </c>
      <c r="M838">
        <v>0</v>
      </c>
      <c r="N838">
        <v>-4.1</v>
      </c>
    </row>
    <row r="839" spans="2:14" ht="12">
      <c r="B839" s="1">
        <v>34433</v>
      </c>
      <c r="C839">
        <v>1994</v>
      </c>
      <c r="D839">
        <v>4</v>
      </c>
      <c r="E839">
        <v>9</v>
      </c>
      <c r="F839">
        <v>12</v>
      </c>
      <c r="G839" s="2">
        <f>B839+TIME(F839,0,0)</f>
        <v>34433.5</v>
      </c>
      <c r="H839">
        <v>-7.2</v>
      </c>
      <c r="I839">
        <v>991.2</v>
      </c>
      <c r="J839">
        <v>986.9</v>
      </c>
      <c r="K839">
        <v>6</v>
      </c>
      <c r="L839">
        <v>100</v>
      </c>
      <c r="M839">
        <v>5.9</v>
      </c>
      <c r="N839">
        <v>-1</v>
      </c>
    </row>
    <row r="840" spans="2:14" ht="12">
      <c r="B840" s="1">
        <v>34433</v>
      </c>
      <c r="C840">
        <v>1994</v>
      </c>
      <c r="D840">
        <v>4</v>
      </c>
      <c r="E840">
        <v>9</v>
      </c>
      <c r="F840">
        <v>6</v>
      </c>
      <c r="G840" s="2">
        <f>B840+TIME(F840,0,0)</f>
        <v>34433.25</v>
      </c>
      <c r="H840">
        <v>-12.1</v>
      </c>
      <c r="I840">
        <v>991.2</v>
      </c>
      <c r="J840">
        <v>986.9</v>
      </c>
      <c r="K840">
        <v>7</v>
      </c>
      <c r="L840">
        <v>100</v>
      </c>
      <c r="M840">
        <v>6.9</v>
      </c>
      <c r="N840">
        <v>-1.2</v>
      </c>
    </row>
    <row r="841" spans="2:14" ht="12">
      <c r="B841" s="1">
        <v>34433</v>
      </c>
      <c r="C841">
        <v>1994</v>
      </c>
      <c r="D841">
        <v>4</v>
      </c>
      <c r="E841">
        <v>9</v>
      </c>
      <c r="F841">
        <v>0</v>
      </c>
      <c r="G841" s="2">
        <f>B841+TIME(F841,0,0)</f>
        <v>34433</v>
      </c>
      <c r="H841">
        <v>-11.1</v>
      </c>
      <c r="I841">
        <v>992.1</v>
      </c>
      <c r="J841">
        <v>987.8</v>
      </c>
      <c r="K841">
        <v>4.1</v>
      </c>
      <c r="L841">
        <v>350</v>
      </c>
      <c r="M841">
        <v>-0.7</v>
      </c>
      <c r="N841">
        <v>4</v>
      </c>
    </row>
    <row r="842" spans="2:14" ht="12">
      <c r="B842" s="1">
        <v>34432</v>
      </c>
      <c r="C842">
        <v>1994</v>
      </c>
      <c r="D842">
        <v>4</v>
      </c>
      <c r="E842">
        <v>8</v>
      </c>
      <c r="F842">
        <v>18</v>
      </c>
      <c r="G842" s="2">
        <f>B842+TIME(F842,0,0)</f>
        <v>34432.75</v>
      </c>
      <c r="H842">
        <v>-12.3</v>
      </c>
      <c r="I842">
        <v>991.8</v>
      </c>
      <c r="J842">
        <v>987.5</v>
      </c>
      <c r="K842">
        <v>2.9</v>
      </c>
      <c r="L842">
        <v>40</v>
      </c>
      <c r="M842">
        <v>1.9</v>
      </c>
      <c r="N842">
        <v>2.2</v>
      </c>
    </row>
    <row r="843" spans="2:14" ht="12">
      <c r="B843" s="1">
        <v>34432</v>
      </c>
      <c r="C843">
        <v>1994</v>
      </c>
      <c r="D843">
        <v>4</v>
      </c>
      <c r="E843">
        <v>8</v>
      </c>
      <c r="F843">
        <v>12</v>
      </c>
      <c r="G843" s="2">
        <f>B843+TIME(F843,0,0)</f>
        <v>34432.5</v>
      </c>
      <c r="H843">
        <v>-10.2</v>
      </c>
      <c r="I843">
        <v>991.4</v>
      </c>
      <c r="J843">
        <v>987.1</v>
      </c>
      <c r="K843">
        <v>6</v>
      </c>
      <c r="L843">
        <v>300</v>
      </c>
      <c r="M843">
        <v>-5.2</v>
      </c>
      <c r="N843">
        <v>3</v>
      </c>
    </row>
    <row r="844" spans="2:14" ht="12">
      <c r="B844" s="1">
        <v>34432</v>
      </c>
      <c r="C844">
        <v>1994</v>
      </c>
      <c r="D844">
        <v>4</v>
      </c>
      <c r="E844">
        <v>8</v>
      </c>
      <c r="F844">
        <v>6</v>
      </c>
      <c r="G844" s="2">
        <f>B844+TIME(F844,0,0)</f>
        <v>34432.25</v>
      </c>
      <c r="H844">
        <v>-10.1</v>
      </c>
      <c r="I844">
        <v>989.4</v>
      </c>
      <c r="J844">
        <v>985.1</v>
      </c>
      <c r="K844">
        <v>5.1</v>
      </c>
      <c r="L844">
        <v>210</v>
      </c>
      <c r="M844">
        <v>-2.5</v>
      </c>
      <c r="N844">
        <v>-4.4</v>
      </c>
    </row>
    <row r="845" spans="2:14" ht="12">
      <c r="B845" s="1">
        <v>34432</v>
      </c>
      <c r="C845">
        <v>1994</v>
      </c>
      <c r="D845">
        <v>4</v>
      </c>
      <c r="E845">
        <v>8</v>
      </c>
      <c r="F845">
        <v>0</v>
      </c>
      <c r="G845" s="2">
        <f>B845+TIME(F845,0,0)</f>
        <v>34432</v>
      </c>
      <c r="H845">
        <v>-6.8</v>
      </c>
      <c r="I845">
        <v>987</v>
      </c>
      <c r="J845">
        <v>982.7</v>
      </c>
      <c r="K845">
        <v>12.1</v>
      </c>
      <c r="L845">
        <v>30</v>
      </c>
      <c r="M845">
        <v>6</v>
      </c>
      <c r="N845">
        <v>10.5</v>
      </c>
    </row>
    <row r="846" spans="2:14" ht="12">
      <c r="B846" s="1">
        <v>34431</v>
      </c>
      <c r="C846">
        <v>1994</v>
      </c>
      <c r="D846">
        <v>4</v>
      </c>
      <c r="E846">
        <v>7</v>
      </c>
      <c r="F846">
        <v>18</v>
      </c>
      <c r="G846" s="2">
        <f>B846+TIME(F846,0,0)</f>
        <v>34431.75</v>
      </c>
      <c r="H846">
        <v>-6.3</v>
      </c>
      <c r="I846">
        <v>986.9</v>
      </c>
      <c r="J846">
        <v>982.6</v>
      </c>
      <c r="K846">
        <v>12.1</v>
      </c>
      <c r="L846">
        <v>120</v>
      </c>
      <c r="M846">
        <v>10.5</v>
      </c>
      <c r="N846">
        <v>-6.1</v>
      </c>
    </row>
    <row r="847" spans="2:14" ht="12">
      <c r="B847" s="1">
        <v>34431</v>
      </c>
      <c r="C847">
        <v>1994</v>
      </c>
      <c r="D847">
        <v>4</v>
      </c>
      <c r="E847">
        <v>7</v>
      </c>
      <c r="F847">
        <v>12</v>
      </c>
      <c r="G847" s="2">
        <f>B847+TIME(F847,0,0)</f>
        <v>34431.5</v>
      </c>
      <c r="H847">
        <v>-6.8</v>
      </c>
      <c r="I847">
        <v>987.1</v>
      </c>
      <c r="J847">
        <v>982.8</v>
      </c>
      <c r="K847">
        <v>9</v>
      </c>
      <c r="L847">
        <v>110</v>
      </c>
      <c r="M847">
        <v>8.5</v>
      </c>
      <c r="N847">
        <v>-3.1</v>
      </c>
    </row>
    <row r="848" spans="2:14" ht="12">
      <c r="B848" s="1">
        <v>34431</v>
      </c>
      <c r="C848">
        <v>1994</v>
      </c>
      <c r="D848">
        <v>4</v>
      </c>
      <c r="E848">
        <v>7</v>
      </c>
      <c r="F848">
        <v>6</v>
      </c>
      <c r="G848" s="2">
        <f>B848+TIME(F848,0,0)</f>
        <v>34431.25</v>
      </c>
      <c r="H848">
        <v>-13.8</v>
      </c>
      <c r="I848">
        <v>988.6</v>
      </c>
      <c r="J848">
        <v>984.3</v>
      </c>
      <c r="K848">
        <v>4.1</v>
      </c>
      <c r="L848">
        <v>110</v>
      </c>
      <c r="M848">
        <v>3.9</v>
      </c>
      <c r="N848">
        <v>-1.4</v>
      </c>
    </row>
    <row r="849" spans="2:14" ht="12">
      <c r="B849" s="1">
        <v>34431</v>
      </c>
      <c r="C849">
        <v>1994</v>
      </c>
      <c r="D849">
        <v>4</v>
      </c>
      <c r="E849">
        <v>7</v>
      </c>
      <c r="F849">
        <v>0</v>
      </c>
      <c r="G849" s="2">
        <f>B849+TIME(F849,0,0)</f>
        <v>34431</v>
      </c>
      <c r="H849">
        <v>-18.4</v>
      </c>
      <c r="I849">
        <v>991</v>
      </c>
      <c r="J849">
        <v>986.7</v>
      </c>
      <c r="K849">
        <v>0</v>
      </c>
      <c r="L849">
        <v>0</v>
      </c>
      <c r="M849">
        <v>0</v>
      </c>
      <c r="N849">
        <v>0</v>
      </c>
    </row>
    <row r="850" spans="2:14" ht="12">
      <c r="B850" s="1">
        <v>34430</v>
      </c>
      <c r="C850">
        <v>1994</v>
      </c>
      <c r="D850">
        <v>4</v>
      </c>
      <c r="E850">
        <v>6</v>
      </c>
      <c r="F850">
        <v>18</v>
      </c>
      <c r="G850" s="2">
        <f>B850+TIME(F850,0,0)</f>
        <v>34430.75</v>
      </c>
      <c r="H850">
        <v>-23.1</v>
      </c>
      <c r="I850">
        <v>991.8</v>
      </c>
      <c r="J850">
        <v>987.5</v>
      </c>
      <c r="K850">
        <v>0</v>
      </c>
      <c r="L850">
        <v>0</v>
      </c>
      <c r="M850">
        <v>0</v>
      </c>
      <c r="N850">
        <v>0</v>
      </c>
    </row>
    <row r="851" spans="2:15" ht="12">
      <c r="B851" s="1">
        <v>34430</v>
      </c>
      <c r="C851">
        <v>1994</v>
      </c>
      <c r="D851">
        <v>4</v>
      </c>
      <c r="E851">
        <v>6</v>
      </c>
      <c r="F851">
        <v>12</v>
      </c>
      <c r="G851" s="2">
        <f>B851+TIME(F851,0,0)</f>
        <v>34430.5</v>
      </c>
      <c r="H851">
        <v>-23.9</v>
      </c>
      <c r="I851">
        <v>992.4</v>
      </c>
      <c r="J851">
        <v>988.1</v>
      </c>
      <c r="K851">
        <v>0</v>
      </c>
      <c r="L851">
        <v>0</v>
      </c>
      <c r="M851">
        <v>0</v>
      </c>
      <c r="N851">
        <v>0</v>
      </c>
      <c r="O851">
        <v>10</v>
      </c>
    </row>
    <row r="852" spans="2:14" ht="12">
      <c r="B852" s="1">
        <v>34430</v>
      </c>
      <c r="C852">
        <v>1994</v>
      </c>
      <c r="D852">
        <v>4</v>
      </c>
      <c r="E852">
        <v>6</v>
      </c>
      <c r="F852">
        <v>6</v>
      </c>
      <c r="G852" s="2">
        <f>B852+TIME(F852,0,0)</f>
        <v>34430.25</v>
      </c>
      <c r="H852">
        <v>-17.9</v>
      </c>
      <c r="I852">
        <v>992.3</v>
      </c>
      <c r="J852">
        <v>988</v>
      </c>
      <c r="K852">
        <v>4.1</v>
      </c>
      <c r="L852">
        <v>360</v>
      </c>
      <c r="M852">
        <v>0</v>
      </c>
      <c r="N852">
        <v>4.1</v>
      </c>
    </row>
    <row r="853" spans="2:14" ht="12">
      <c r="B853" s="1">
        <v>34430</v>
      </c>
      <c r="C853">
        <v>1994</v>
      </c>
      <c r="D853">
        <v>4</v>
      </c>
      <c r="E853">
        <v>6</v>
      </c>
      <c r="F853">
        <v>0</v>
      </c>
      <c r="G853" s="2">
        <f>B853+TIME(F853,0,0)</f>
        <v>34430</v>
      </c>
      <c r="H853">
        <v>-19.1</v>
      </c>
      <c r="I853">
        <v>992.3</v>
      </c>
      <c r="J853">
        <v>988</v>
      </c>
      <c r="K853">
        <v>4.1</v>
      </c>
      <c r="L853">
        <v>70</v>
      </c>
      <c r="M853">
        <v>3.9</v>
      </c>
      <c r="N853">
        <v>1.4</v>
      </c>
    </row>
    <row r="854" spans="2:14" ht="12">
      <c r="B854" s="1">
        <v>34429</v>
      </c>
      <c r="C854">
        <v>1994</v>
      </c>
      <c r="D854">
        <v>4</v>
      </c>
      <c r="E854">
        <v>5</v>
      </c>
      <c r="F854">
        <v>18</v>
      </c>
      <c r="G854" s="2">
        <f>B854+TIME(F854,0,0)</f>
        <v>34429.75</v>
      </c>
      <c r="H854">
        <v>-19.8</v>
      </c>
      <c r="I854">
        <v>992.3</v>
      </c>
      <c r="J854">
        <v>988</v>
      </c>
      <c r="K854">
        <v>0</v>
      </c>
      <c r="L854">
        <v>0</v>
      </c>
      <c r="M854">
        <v>0</v>
      </c>
      <c r="N854">
        <v>0</v>
      </c>
    </row>
    <row r="855" spans="2:14" ht="12">
      <c r="B855" s="1">
        <v>34429</v>
      </c>
      <c r="C855">
        <v>1994</v>
      </c>
      <c r="D855">
        <v>4</v>
      </c>
      <c r="E855">
        <v>5</v>
      </c>
      <c r="F855">
        <v>12</v>
      </c>
      <c r="G855" s="2">
        <f>B855+TIME(F855,0,0)</f>
        <v>34429.5</v>
      </c>
      <c r="H855">
        <v>-18.4</v>
      </c>
      <c r="I855">
        <v>990.2</v>
      </c>
      <c r="J855">
        <v>985.9</v>
      </c>
      <c r="K855">
        <v>12.1</v>
      </c>
      <c r="L855">
        <v>90</v>
      </c>
      <c r="M855">
        <v>12.1</v>
      </c>
      <c r="N855">
        <v>0</v>
      </c>
    </row>
    <row r="856" spans="2:15" ht="12">
      <c r="B856" s="1">
        <v>34429</v>
      </c>
      <c r="C856">
        <v>1994</v>
      </c>
      <c r="D856">
        <v>4</v>
      </c>
      <c r="E856">
        <v>5</v>
      </c>
      <c r="F856">
        <v>6</v>
      </c>
      <c r="G856" s="2">
        <f>B856+TIME(F856,0,0)</f>
        <v>34429.25</v>
      </c>
      <c r="H856">
        <v>-25.6</v>
      </c>
      <c r="I856">
        <v>988.1</v>
      </c>
      <c r="J856">
        <v>983.8</v>
      </c>
      <c r="K856">
        <v>18.1</v>
      </c>
      <c r="L856">
        <v>110</v>
      </c>
      <c r="M856">
        <v>17</v>
      </c>
      <c r="N856">
        <v>-6.2</v>
      </c>
      <c r="O856">
        <v>10</v>
      </c>
    </row>
    <row r="857" spans="2:14" ht="12">
      <c r="B857" s="1">
        <v>34429</v>
      </c>
      <c r="C857">
        <v>1994</v>
      </c>
      <c r="D857">
        <v>4</v>
      </c>
      <c r="E857">
        <v>5</v>
      </c>
      <c r="F857">
        <v>0</v>
      </c>
      <c r="G857" s="2">
        <f>B857+TIME(F857,0,0)</f>
        <v>34429</v>
      </c>
      <c r="H857">
        <v>-22.9</v>
      </c>
      <c r="I857">
        <v>986</v>
      </c>
      <c r="J857">
        <v>981.7</v>
      </c>
      <c r="K857">
        <v>8</v>
      </c>
      <c r="L857">
        <v>90</v>
      </c>
      <c r="M857">
        <v>8</v>
      </c>
      <c r="N857">
        <v>0</v>
      </c>
    </row>
    <row r="858" spans="2:14" ht="12">
      <c r="B858" s="1">
        <v>34428</v>
      </c>
      <c r="C858">
        <v>1994</v>
      </c>
      <c r="D858">
        <v>4</v>
      </c>
      <c r="E858">
        <v>4</v>
      </c>
      <c r="F858">
        <v>12</v>
      </c>
      <c r="G858" s="2">
        <f>B858+TIME(F858,0,0)</f>
        <v>34428.5</v>
      </c>
      <c r="H858">
        <v>-12.7</v>
      </c>
      <c r="I858">
        <v>988.1</v>
      </c>
      <c r="J858">
        <v>983.8</v>
      </c>
      <c r="K858">
        <v>9</v>
      </c>
      <c r="L858">
        <v>320</v>
      </c>
      <c r="M858">
        <v>-5.8</v>
      </c>
      <c r="N858">
        <v>6.9</v>
      </c>
    </row>
    <row r="859" spans="2:14" ht="12">
      <c r="B859" s="1">
        <v>34428</v>
      </c>
      <c r="C859">
        <v>1994</v>
      </c>
      <c r="D859">
        <v>4</v>
      </c>
      <c r="E859">
        <v>4</v>
      </c>
      <c r="F859">
        <v>6</v>
      </c>
      <c r="G859" s="2">
        <f>B859+TIME(F859,0,0)</f>
        <v>34428.25</v>
      </c>
      <c r="H859">
        <v>-16.9</v>
      </c>
      <c r="I859">
        <v>990.8</v>
      </c>
      <c r="J859">
        <v>986.5</v>
      </c>
      <c r="K859">
        <v>0</v>
      </c>
      <c r="L859">
        <v>0</v>
      </c>
      <c r="M859">
        <v>0</v>
      </c>
      <c r="N859">
        <v>0</v>
      </c>
    </row>
    <row r="860" spans="2:14" ht="12">
      <c r="B860" s="1">
        <v>34427</v>
      </c>
      <c r="C860">
        <v>1994</v>
      </c>
      <c r="D860">
        <v>4</v>
      </c>
      <c r="E860">
        <v>3</v>
      </c>
      <c r="F860">
        <v>18</v>
      </c>
      <c r="G860" s="2">
        <f>B860+TIME(F860,0,0)</f>
        <v>34427.75</v>
      </c>
      <c r="H860">
        <v>-14.1</v>
      </c>
      <c r="I860">
        <v>995.1</v>
      </c>
      <c r="J860">
        <v>990.8</v>
      </c>
      <c r="K860">
        <v>8</v>
      </c>
      <c r="L860">
        <v>30</v>
      </c>
      <c r="M860">
        <v>4</v>
      </c>
      <c r="N860">
        <v>6.9</v>
      </c>
    </row>
    <row r="861" spans="2:14" ht="12">
      <c r="B861" s="1">
        <v>34427</v>
      </c>
      <c r="C861">
        <v>1994</v>
      </c>
      <c r="D861">
        <v>4</v>
      </c>
      <c r="E861">
        <v>3</v>
      </c>
      <c r="F861">
        <v>12</v>
      </c>
      <c r="G861" s="2">
        <f>B861+TIME(F861,0,0)</f>
        <v>34427.5</v>
      </c>
      <c r="H861">
        <v>-13.7</v>
      </c>
      <c r="I861">
        <v>995.8</v>
      </c>
      <c r="J861">
        <v>991.5</v>
      </c>
      <c r="K861">
        <v>6</v>
      </c>
      <c r="L861">
        <v>40</v>
      </c>
      <c r="M861">
        <v>3.9</v>
      </c>
      <c r="N861">
        <v>4.6</v>
      </c>
    </row>
    <row r="862" spans="2:14" ht="12">
      <c r="B862" s="1">
        <v>34427</v>
      </c>
      <c r="C862">
        <v>1994</v>
      </c>
      <c r="D862">
        <v>4</v>
      </c>
      <c r="E862">
        <v>3</v>
      </c>
      <c r="F862">
        <v>0</v>
      </c>
      <c r="G862" s="2">
        <f>B862+TIME(F862,0,0)</f>
        <v>34427</v>
      </c>
      <c r="H862">
        <v>-14.4</v>
      </c>
      <c r="I862">
        <v>994</v>
      </c>
      <c r="J862">
        <v>989.7</v>
      </c>
      <c r="K862">
        <v>9.9</v>
      </c>
      <c r="L862">
        <v>40</v>
      </c>
      <c r="M862">
        <v>6.4</v>
      </c>
      <c r="N862">
        <v>7.6</v>
      </c>
    </row>
    <row r="863" spans="2:14" ht="12">
      <c r="B863" s="1">
        <v>34426</v>
      </c>
      <c r="C863">
        <v>1994</v>
      </c>
      <c r="D863">
        <v>4</v>
      </c>
      <c r="E863">
        <v>2</v>
      </c>
      <c r="F863">
        <v>12</v>
      </c>
      <c r="G863" s="2">
        <f>B863+TIME(F863,0,0)</f>
        <v>34426.5</v>
      </c>
      <c r="H863">
        <v>-12.2</v>
      </c>
      <c r="I863">
        <v>992</v>
      </c>
      <c r="J863">
        <v>987.7</v>
      </c>
      <c r="K863">
        <v>9.9</v>
      </c>
      <c r="L863">
        <v>120</v>
      </c>
      <c r="M863">
        <v>8.6</v>
      </c>
      <c r="N863">
        <v>-5</v>
      </c>
    </row>
    <row r="864" spans="2:14" ht="12">
      <c r="B864" s="1">
        <v>34426</v>
      </c>
      <c r="C864">
        <v>1994</v>
      </c>
      <c r="D864">
        <v>4</v>
      </c>
      <c r="E864">
        <v>2</v>
      </c>
      <c r="F864">
        <v>6</v>
      </c>
      <c r="G864" s="2">
        <f>B864+TIME(F864,0,0)</f>
        <v>34426.25</v>
      </c>
      <c r="H864">
        <v>-13.2</v>
      </c>
      <c r="I864">
        <v>991.8</v>
      </c>
      <c r="J864">
        <v>987.5</v>
      </c>
      <c r="K864">
        <v>6</v>
      </c>
      <c r="L864">
        <v>90</v>
      </c>
      <c r="M864">
        <v>6</v>
      </c>
      <c r="N864">
        <v>0</v>
      </c>
    </row>
    <row r="865" spans="2:14" ht="12">
      <c r="B865" s="1">
        <v>34426</v>
      </c>
      <c r="C865">
        <v>1994</v>
      </c>
      <c r="D865">
        <v>4</v>
      </c>
      <c r="E865">
        <v>2</v>
      </c>
      <c r="F865">
        <v>0</v>
      </c>
      <c r="G865" s="2">
        <f>B865+TIME(F865,0,0)</f>
        <v>34426</v>
      </c>
      <c r="H865">
        <v>-12.3</v>
      </c>
      <c r="I865">
        <v>992</v>
      </c>
      <c r="J865">
        <v>987.7</v>
      </c>
      <c r="K865">
        <v>9.9</v>
      </c>
      <c r="L865">
        <v>80</v>
      </c>
      <c r="M865">
        <v>9.7</v>
      </c>
      <c r="N865">
        <v>1.7</v>
      </c>
    </row>
    <row r="866" spans="2:14" ht="12">
      <c r="B866" s="1">
        <v>34425</v>
      </c>
      <c r="C866">
        <v>1994</v>
      </c>
      <c r="D866">
        <v>4</v>
      </c>
      <c r="E866">
        <v>1</v>
      </c>
      <c r="F866">
        <v>18</v>
      </c>
      <c r="G866" s="2">
        <f>B866+TIME(F866,0,0)</f>
        <v>34425.75</v>
      </c>
      <c r="H866">
        <v>-14.2</v>
      </c>
      <c r="I866">
        <v>992.7</v>
      </c>
      <c r="J866">
        <v>988.4</v>
      </c>
      <c r="K866">
        <v>5.1</v>
      </c>
      <c r="L866">
        <v>140</v>
      </c>
      <c r="M866">
        <v>3.3</v>
      </c>
      <c r="N866">
        <v>-3.9</v>
      </c>
    </row>
    <row r="867" spans="2:14" ht="12">
      <c r="B867" s="1">
        <v>34425</v>
      </c>
      <c r="C867">
        <v>1994</v>
      </c>
      <c r="D867">
        <v>4</v>
      </c>
      <c r="E867">
        <v>1</v>
      </c>
      <c r="F867">
        <v>12</v>
      </c>
      <c r="G867" s="2">
        <f>B867+TIME(F867,0,0)</f>
        <v>34425.5</v>
      </c>
      <c r="H867">
        <v>-11.3</v>
      </c>
      <c r="I867">
        <v>994.6</v>
      </c>
      <c r="J867">
        <v>990.3</v>
      </c>
      <c r="K867">
        <v>8</v>
      </c>
      <c r="L867">
        <v>90</v>
      </c>
      <c r="M867">
        <v>8</v>
      </c>
      <c r="N867">
        <v>0</v>
      </c>
    </row>
    <row r="868" spans="2:14" ht="12">
      <c r="B868" s="1">
        <v>34425</v>
      </c>
      <c r="C868">
        <v>1994</v>
      </c>
      <c r="D868">
        <v>4</v>
      </c>
      <c r="E868">
        <v>1</v>
      </c>
      <c r="F868">
        <v>6</v>
      </c>
      <c r="G868" s="2">
        <f>B868+TIME(F868,0,0)</f>
        <v>34425.25</v>
      </c>
      <c r="H868">
        <v>-14.2</v>
      </c>
      <c r="I868">
        <v>996.6</v>
      </c>
      <c r="J868">
        <v>992.3</v>
      </c>
      <c r="K868">
        <v>9</v>
      </c>
      <c r="L868">
        <v>100</v>
      </c>
      <c r="M868">
        <v>8.9</v>
      </c>
      <c r="N868">
        <v>-1.6</v>
      </c>
    </row>
    <row r="869" spans="2:14" ht="12">
      <c r="B869" s="1">
        <v>34425</v>
      </c>
      <c r="C869">
        <v>1994</v>
      </c>
      <c r="D869">
        <v>4</v>
      </c>
      <c r="E869">
        <v>1</v>
      </c>
      <c r="F869">
        <v>0</v>
      </c>
      <c r="G869" s="2">
        <f>B869+TIME(F869,0,0)</f>
        <v>34425</v>
      </c>
      <c r="H869">
        <v>-15.2</v>
      </c>
      <c r="I869">
        <v>997.8</v>
      </c>
      <c r="J869">
        <v>993.5</v>
      </c>
      <c r="K869">
        <v>14</v>
      </c>
      <c r="L869">
        <v>100</v>
      </c>
      <c r="M869">
        <v>13.8</v>
      </c>
      <c r="N869">
        <v>-2.4</v>
      </c>
    </row>
    <row r="870" spans="2:14" ht="12">
      <c r="B870" s="1">
        <v>34424</v>
      </c>
      <c r="C870">
        <v>1994</v>
      </c>
      <c r="D870">
        <v>3</v>
      </c>
      <c r="E870">
        <v>31</v>
      </c>
      <c r="F870">
        <v>18</v>
      </c>
      <c r="G870" s="2">
        <f>B870+TIME(F870,0,0)</f>
        <v>34424.75</v>
      </c>
      <c r="H870">
        <v>-15.3</v>
      </c>
      <c r="I870">
        <v>998.6</v>
      </c>
      <c r="J870">
        <v>994.3</v>
      </c>
      <c r="K870">
        <v>11.1</v>
      </c>
      <c r="L870">
        <v>80</v>
      </c>
      <c r="M870">
        <v>10.9</v>
      </c>
      <c r="N870">
        <v>1.9</v>
      </c>
    </row>
    <row r="871" spans="2:14" ht="12">
      <c r="B871" s="1">
        <v>34424</v>
      </c>
      <c r="C871">
        <v>1994</v>
      </c>
      <c r="D871">
        <v>3</v>
      </c>
      <c r="E871">
        <v>31</v>
      </c>
      <c r="F871">
        <v>12</v>
      </c>
      <c r="G871" s="2">
        <f>B871+TIME(F871,0,0)</f>
        <v>34424.5</v>
      </c>
      <c r="H871">
        <v>-17.4</v>
      </c>
      <c r="I871">
        <v>998.9</v>
      </c>
      <c r="J871">
        <v>994.6</v>
      </c>
      <c r="K871">
        <v>9.9</v>
      </c>
      <c r="L871">
        <v>130</v>
      </c>
      <c r="M871">
        <v>7.6</v>
      </c>
      <c r="N871">
        <v>-6.4</v>
      </c>
    </row>
    <row r="872" spans="2:14" ht="12">
      <c r="B872" s="1">
        <v>34424</v>
      </c>
      <c r="C872">
        <v>1994</v>
      </c>
      <c r="D872">
        <v>3</v>
      </c>
      <c r="E872">
        <v>31</v>
      </c>
      <c r="F872">
        <v>6</v>
      </c>
      <c r="G872" s="2">
        <f>B872+TIME(F872,0,0)</f>
        <v>34424.25</v>
      </c>
      <c r="H872">
        <v>-15.9</v>
      </c>
      <c r="I872">
        <v>996.2</v>
      </c>
      <c r="J872">
        <v>991.9</v>
      </c>
      <c r="K872">
        <v>9.9</v>
      </c>
      <c r="L872">
        <v>330</v>
      </c>
      <c r="M872">
        <v>-5</v>
      </c>
      <c r="N872">
        <v>8.6</v>
      </c>
    </row>
    <row r="873" spans="2:14" ht="12">
      <c r="B873" s="1">
        <v>34424</v>
      </c>
      <c r="C873">
        <v>1994</v>
      </c>
      <c r="D873">
        <v>3</v>
      </c>
      <c r="E873">
        <v>31</v>
      </c>
      <c r="F873">
        <v>0</v>
      </c>
      <c r="G873" s="2">
        <f>B873+TIME(F873,0,0)</f>
        <v>34424</v>
      </c>
      <c r="H873">
        <v>-21.9</v>
      </c>
      <c r="I873">
        <v>995.2</v>
      </c>
      <c r="J873">
        <v>990.9</v>
      </c>
      <c r="K873">
        <v>0</v>
      </c>
      <c r="L873">
        <v>0</v>
      </c>
      <c r="M873">
        <v>0</v>
      </c>
      <c r="N873">
        <v>0</v>
      </c>
    </row>
    <row r="874" spans="2:14" ht="12">
      <c r="B874" s="1">
        <v>34423</v>
      </c>
      <c r="C874">
        <v>1994</v>
      </c>
      <c r="D874">
        <v>3</v>
      </c>
      <c r="E874">
        <v>30</v>
      </c>
      <c r="F874">
        <v>18</v>
      </c>
      <c r="G874" s="2">
        <f>B874+TIME(F874,0,0)</f>
        <v>34423.75</v>
      </c>
      <c r="H874">
        <v>-20.6</v>
      </c>
      <c r="I874">
        <v>992.2</v>
      </c>
      <c r="J874">
        <v>987.9</v>
      </c>
      <c r="K874">
        <v>13.1</v>
      </c>
      <c r="L874">
        <v>100</v>
      </c>
      <c r="M874">
        <v>12.9</v>
      </c>
      <c r="N874">
        <v>-2.3</v>
      </c>
    </row>
    <row r="875" spans="2:14" ht="12">
      <c r="B875" s="1">
        <v>34423</v>
      </c>
      <c r="C875">
        <v>1994</v>
      </c>
      <c r="D875">
        <v>3</v>
      </c>
      <c r="E875">
        <v>30</v>
      </c>
      <c r="F875">
        <v>12</v>
      </c>
      <c r="G875" s="2">
        <f>B875+TIME(F875,0,0)</f>
        <v>34423.5</v>
      </c>
      <c r="H875">
        <v>-24.1</v>
      </c>
      <c r="I875">
        <v>987.8</v>
      </c>
      <c r="J875">
        <v>983.5</v>
      </c>
      <c r="K875">
        <v>1</v>
      </c>
      <c r="L875">
        <v>50</v>
      </c>
      <c r="M875">
        <v>0.8</v>
      </c>
      <c r="N875">
        <v>0.6</v>
      </c>
    </row>
    <row r="876" spans="2:14" ht="12">
      <c r="B876" s="1">
        <v>34423</v>
      </c>
      <c r="C876">
        <v>1994</v>
      </c>
      <c r="D876">
        <v>3</v>
      </c>
      <c r="E876">
        <v>30</v>
      </c>
      <c r="F876">
        <v>6</v>
      </c>
      <c r="G876" s="2">
        <f>B876+TIME(F876,0,0)</f>
        <v>34423.25</v>
      </c>
      <c r="H876">
        <v>-21.1</v>
      </c>
      <c r="I876">
        <v>983.6</v>
      </c>
      <c r="J876">
        <v>979.3</v>
      </c>
      <c r="K876">
        <v>4.1</v>
      </c>
      <c r="L876">
        <v>20</v>
      </c>
      <c r="M876">
        <v>1.4</v>
      </c>
      <c r="N876">
        <v>3.9</v>
      </c>
    </row>
    <row r="877" spans="2:14" ht="12">
      <c r="B877" s="1">
        <v>34423</v>
      </c>
      <c r="C877">
        <v>1994</v>
      </c>
      <c r="D877">
        <v>3</v>
      </c>
      <c r="E877">
        <v>30</v>
      </c>
      <c r="F877">
        <v>0</v>
      </c>
      <c r="G877" s="2">
        <f>B877+TIME(F877,0,0)</f>
        <v>34423</v>
      </c>
      <c r="H877">
        <v>-27.8</v>
      </c>
      <c r="I877">
        <v>983</v>
      </c>
      <c r="J877">
        <v>978.7</v>
      </c>
      <c r="K877">
        <v>11.1</v>
      </c>
      <c r="L877">
        <v>90</v>
      </c>
      <c r="M877">
        <v>11.1</v>
      </c>
      <c r="N877">
        <v>0</v>
      </c>
    </row>
    <row r="878" spans="2:14" ht="12">
      <c r="B878" s="1">
        <v>34422</v>
      </c>
      <c r="C878">
        <v>1994</v>
      </c>
      <c r="D878">
        <v>3</v>
      </c>
      <c r="E878">
        <v>29</v>
      </c>
      <c r="F878">
        <v>18</v>
      </c>
      <c r="G878" s="2">
        <f>B878+TIME(F878,0,0)</f>
        <v>34422.75</v>
      </c>
      <c r="H878">
        <v>-21.4</v>
      </c>
      <c r="I878">
        <v>983.7</v>
      </c>
      <c r="J878">
        <v>979.4</v>
      </c>
      <c r="K878">
        <v>7</v>
      </c>
      <c r="L878">
        <v>90</v>
      </c>
      <c r="M878">
        <v>7</v>
      </c>
      <c r="N878">
        <v>0</v>
      </c>
    </row>
    <row r="879" spans="2:14" ht="12">
      <c r="B879" s="1">
        <v>34422</v>
      </c>
      <c r="C879">
        <v>1994</v>
      </c>
      <c r="D879">
        <v>3</v>
      </c>
      <c r="E879">
        <v>29</v>
      </c>
      <c r="F879">
        <v>12</v>
      </c>
      <c r="G879" s="2">
        <f>B879+TIME(F879,0,0)</f>
        <v>34422.5</v>
      </c>
      <c r="H879">
        <v>-19.9</v>
      </c>
      <c r="I879">
        <v>985.4</v>
      </c>
      <c r="J879">
        <v>981.1</v>
      </c>
      <c r="K879">
        <v>8</v>
      </c>
      <c r="L879">
        <v>50</v>
      </c>
      <c r="M879">
        <v>6.1</v>
      </c>
      <c r="N879">
        <v>5.1</v>
      </c>
    </row>
    <row r="880" spans="2:14" ht="12">
      <c r="B880" s="1">
        <v>34422</v>
      </c>
      <c r="C880">
        <v>1994</v>
      </c>
      <c r="D880">
        <v>3</v>
      </c>
      <c r="E880">
        <v>29</v>
      </c>
      <c r="F880">
        <v>6</v>
      </c>
      <c r="G880" s="2">
        <f>B880+TIME(F880,0,0)</f>
        <v>34422.25</v>
      </c>
      <c r="H880">
        <v>-22.4</v>
      </c>
      <c r="I880">
        <v>987.1</v>
      </c>
      <c r="J880">
        <v>982.8</v>
      </c>
      <c r="K880">
        <v>12.1</v>
      </c>
      <c r="L880">
        <v>70</v>
      </c>
      <c r="M880">
        <v>11.4</v>
      </c>
      <c r="N880">
        <v>4.1</v>
      </c>
    </row>
    <row r="881" spans="2:14" ht="12">
      <c r="B881" s="1">
        <v>34422</v>
      </c>
      <c r="C881">
        <v>1994</v>
      </c>
      <c r="D881">
        <v>3</v>
      </c>
      <c r="E881">
        <v>29</v>
      </c>
      <c r="F881">
        <v>0</v>
      </c>
      <c r="G881" s="2">
        <f>B881+TIME(F881,0,0)</f>
        <v>34422</v>
      </c>
      <c r="H881">
        <v>-19.4</v>
      </c>
      <c r="I881">
        <v>988.1</v>
      </c>
      <c r="J881">
        <v>983.8</v>
      </c>
      <c r="K881">
        <v>12.1</v>
      </c>
      <c r="L881">
        <v>70</v>
      </c>
      <c r="M881">
        <v>11.4</v>
      </c>
      <c r="N881">
        <v>4.1</v>
      </c>
    </row>
    <row r="882" spans="2:14" ht="12">
      <c r="B882" s="1">
        <v>34421</v>
      </c>
      <c r="C882">
        <v>1994</v>
      </c>
      <c r="D882">
        <v>3</v>
      </c>
      <c r="E882">
        <v>28</v>
      </c>
      <c r="F882">
        <v>18</v>
      </c>
      <c r="G882" s="2">
        <f>B882+TIME(F882,0,0)</f>
        <v>34421.75</v>
      </c>
      <c r="H882">
        <v>-21.9</v>
      </c>
      <c r="I882">
        <v>986.3</v>
      </c>
      <c r="J882">
        <v>982</v>
      </c>
      <c r="K882">
        <v>18.1</v>
      </c>
      <c r="L882">
        <v>130</v>
      </c>
      <c r="M882">
        <v>13.9</v>
      </c>
      <c r="N882">
        <v>-11.6</v>
      </c>
    </row>
    <row r="883" spans="2:14" ht="12">
      <c r="B883" s="1">
        <v>34421</v>
      </c>
      <c r="C883">
        <v>1994</v>
      </c>
      <c r="D883">
        <v>3</v>
      </c>
      <c r="E883">
        <v>28</v>
      </c>
      <c r="F883">
        <v>12</v>
      </c>
      <c r="G883" s="2">
        <f>B883+TIME(F883,0,0)</f>
        <v>34421.5</v>
      </c>
      <c r="H883">
        <v>-18.9</v>
      </c>
      <c r="I883">
        <v>978.3</v>
      </c>
      <c r="J883">
        <v>974.1</v>
      </c>
      <c r="K883">
        <v>28.1</v>
      </c>
      <c r="L883">
        <v>160</v>
      </c>
      <c r="M883">
        <v>9.6</v>
      </c>
      <c r="N883">
        <v>-26.4</v>
      </c>
    </row>
    <row r="884" spans="2:14" ht="12">
      <c r="B884" s="1">
        <v>34421</v>
      </c>
      <c r="C884">
        <v>1994</v>
      </c>
      <c r="D884">
        <v>3</v>
      </c>
      <c r="E884">
        <v>28</v>
      </c>
      <c r="F884">
        <v>6</v>
      </c>
      <c r="G884" s="2">
        <f>B884+TIME(F884,0,0)</f>
        <v>34421.25</v>
      </c>
      <c r="H884">
        <v>-18.6</v>
      </c>
      <c r="I884">
        <v>969.6</v>
      </c>
      <c r="J884">
        <v>965.4</v>
      </c>
      <c r="K884">
        <v>29.1</v>
      </c>
      <c r="L884">
        <v>190</v>
      </c>
      <c r="M884">
        <v>-5.1</v>
      </c>
      <c r="N884">
        <v>-28.7</v>
      </c>
    </row>
    <row r="885" spans="2:14" ht="12">
      <c r="B885" s="1">
        <v>34421</v>
      </c>
      <c r="C885">
        <v>1994</v>
      </c>
      <c r="D885">
        <v>3</v>
      </c>
      <c r="E885">
        <v>28</v>
      </c>
      <c r="F885">
        <v>0</v>
      </c>
      <c r="G885" s="2">
        <f>B885+TIME(F885,0,0)</f>
        <v>34421</v>
      </c>
      <c r="H885">
        <v>-15.8</v>
      </c>
      <c r="I885">
        <v>962.4</v>
      </c>
      <c r="J885">
        <v>958.2</v>
      </c>
      <c r="K885">
        <v>15</v>
      </c>
      <c r="L885">
        <v>170</v>
      </c>
      <c r="M885">
        <v>2.6</v>
      </c>
      <c r="N885">
        <v>-14.8</v>
      </c>
    </row>
    <row r="886" spans="2:14" ht="12">
      <c r="B886" s="1">
        <v>34420</v>
      </c>
      <c r="C886">
        <v>1994</v>
      </c>
      <c r="D886">
        <v>3</v>
      </c>
      <c r="E886">
        <v>27</v>
      </c>
      <c r="F886">
        <v>18</v>
      </c>
      <c r="G886" s="2">
        <f>B886+TIME(F886,0,0)</f>
        <v>34420.75</v>
      </c>
      <c r="H886">
        <v>-20.9</v>
      </c>
      <c r="I886">
        <v>957.2</v>
      </c>
      <c r="J886">
        <v>953.1</v>
      </c>
      <c r="K886">
        <v>2.9</v>
      </c>
      <c r="L886">
        <v>280</v>
      </c>
      <c r="M886">
        <v>-2.9</v>
      </c>
      <c r="N886">
        <v>0.5</v>
      </c>
    </row>
    <row r="887" spans="2:14" ht="12">
      <c r="B887" s="1">
        <v>34420</v>
      </c>
      <c r="C887">
        <v>1994</v>
      </c>
      <c r="D887">
        <v>3</v>
      </c>
      <c r="E887">
        <v>27</v>
      </c>
      <c r="F887">
        <v>12</v>
      </c>
      <c r="G887" s="2">
        <f>B887+TIME(F887,0,0)</f>
        <v>34420.5</v>
      </c>
      <c r="H887">
        <v>-20.9</v>
      </c>
      <c r="I887">
        <v>956.6</v>
      </c>
      <c r="J887">
        <v>952.5</v>
      </c>
      <c r="K887">
        <v>0</v>
      </c>
      <c r="L887">
        <v>0</v>
      </c>
      <c r="M887">
        <v>0</v>
      </c>
      <c r="N887">
        <v>0</v>
      </c>
    </row>
    <row r="888" spans="2:14" ht="12">
      <c r="B888" s="1">
        <v>34420</v>
      </c>
      <c r="C888">
        <v>1994</v>
      </c>
      <c r="D888">
        <v>3</v>
      </c>
      <c r="E888">
        <v>27</v>
      </c>
      <c r="F888">
        <v>0</v>
      </c>
      <c r="G888" s="2">
        <f>B888+TIME(F888,0,0)</f>
        <v>34420</v>
      </c>
      <c r="H888">
        <v>-24.1</v>
      </c>
      <c r="I888">
        <v>970.3</v>
      </c>
      <c r="J888">
        <v>966.1</v>
      </c>
      <c r="K888">
        <v>8</v>
      </c>
      <c r="L888">
        <v>40</v>
      </c>
      <c r="M888">
        <v>5.1</v>
      </c>
      <c r="N888">
        <v>6.1</v>
      </c>
    </row>
    <row r="889" spans="2:14" ht="12">
      <c r="B889" s="1">
        <v>34419</v>
      </c>
      <c r="C889">
        <v>1994</v>
      </c>
      <c r="D889">
        <v>3</v>
      </c>
      <c r="E889">
        <v>26</v>
      </c>
      <c r="F889">
        <v>12</v>
      </c>
      <c r="G889" s="2">
        <f>B889+TIME(F889,0,0)</f>
        <v>34419.5</v>
      </c>
      <c r="H889">
        <v>-17.9</v>
      </c>
      <c r="I889">
        <v>973.9</v>
      </c>
      <c r="J889">
        <v>969.7</v>
      </c>
      <c r="K889">
        <v>8</v>
      </c>
      <c r="L889">
        <v>320</v>
      </c>
      <c r="M889">
        <v>-5.1</v>
      </c>
      <c r="N889">
        <v>6.1</v>
      </c>
    </row>
    <row r="890" spans="2:14" ht="12">
      <c r="B890" s="1">
        <v>34419</v>
      </c>
      <c r="C890">
        <v>1994</v>
      </c>
      <c r="D890">
        <v>3</v>
      </c>
      <c r="E890">
        <v>26</v>
      </c>
      <c r="F890">
        <v>6</v>
      </c>
      <c r="G890" s="2">
        <f>B890+TIME(F890,0,0)</f>
        <v>34419.25</v>
      </c>
      <c r="H890">
        <v>-18.4</v>
      </c>
      <c r="I890">
        <v>976.2</v>
      </c>
      <c r="J890">
        <v>972</v>
      </c>
      <c r="K890">
        <v>8</v>
      </c>
      <c r="L890">
        <v>310</v>
      </c>
      <c r="M890">
        <v>-6.1</v>
      </c>
      <c r="N890">
        <v>5.1</v>
      </c>
    </row>
    <row r="891" spans="2:14" ht="12">
      <c r="B891" s="1">
        <v>34419</v>
      </c>
      <c r="C891">
        <v>1994</v>
      </c>
      <c r="D891">
        <v>3</v>
      </c>
      <c r="E891">
        <v>26</v>
      </c>
      <c r="F891">
        <v>0</v>
      </c>
      <c r="G891" s="2">
        <f>B891+TIME(F891,0,0)</f>
        <v>34419</v>
      </c>
      <c r="H891">
        <v>-16.4</v>
      </c>
      <c r="I891">
        <v>977.9</v>
      </c>
      <c r="J891">
        <v>973.7</v>
      </c>
      <c r="K891">
        <v>4.1</v>
      </c>
      <c r="L891">
        <v>40</v>
      </c>
      <c r="M891">
        <v>2.6</v>
      </c>
      <c r="N891">
        <v>3.1</v>
      </c>
    </row>
    <row r="892" spans="2:14" ht="12">
      <c r="B892" s="1">
        <v>34418</v>
      </c>
      <c r="C892">
        <v>1994</v>
      </c>
      <c r="D892">
        <v>3</v>
      </c>
      <c r="E892">
        <v>25</v>
      </c>
      <c r="F892">
        <v>18</v>
      </c>
      <c r="G892" s="2">
        <f>B892+TIME(F892,0,0)</f>
        <v>34418.75</v>
      </c>
      <c r="H892">
        <v>-17.9</v>
      </c>
      <c r="I892">
        <v>980</v>
      </c>
      <c r="J892">
        <v>975.8</v>
      </c>
      <c r="K892">
        <v>8</v>
      </c>
      <c r="L892">
        <v>100</v>
      </c>
      <c r="M892">
        <v>7.9</v>
      </c>
      <c r="N892">
        <v>-1.4</v>
      </c>
    </row>
    <row r="893" spans="2:14" ht="12">
      <c r="B893" s="1">
        <v>34418</v>
      </c>
      <c r="C893">
        <v>1994</v>
      </c>
      <c r="D893">
        <v>3</v>
      </c>
      <c r="E893">
        <v>25</v>
      </c>
      <c r="F893">
        <v>12</v>
      </c>
      <c r="G893" s="2">
        <f>B893+TIME(F893,0,0)</f>
        <v>34418.5</v>
      </c>
      <c r="H893">
        <v>-16.4</v>
      </c>
      <c r="I893">
        <v>981.4</v>
      </c>
      <c r="J893">
        <v>977.1</v>
      </c>
      <c r="K893">
        <v>6</v>
      </c>
      <c r="L893">
        <v>60</v>
      </c>
      <c r="M893">
        <v>5.2</v>
      </c>
      <c r="N893">
        <v>3</v>
      </c>
    </row>
    <row r="894" spans="2:14" ht="12">
      <c r="B894" s="1">
        <v>34418</v>
      </c>
      <c r="C894">
        <v>1994</v>
      </c>
      <c r="D894">
        <v>3</v>
      </c>
      <c r="E894">
        <v>25</v>
      </c>
      <c r="F894">
        <v>6</v>
      </c>
      <c r="G894" s="2">
        <f>B894+TIME(F894,0,0)</f>
        <v>34418.25</v>
      </c>
      <c r="H894">
        <v>-17.4</v>
      </c>
      <c r="I894">
        <v>980.6</v>
      </c>
      <c r="J894">
        <v>976.4</v>
      </c>
      <c r="K894">
        <v>7</v>
      </c>
      <c r="L894">
        <v>60</v>
      </c>
      <c r="M894">
        <v>6.1</v>
      </c>
      <c r="N894">
        <v>3.5</v>
      </c>
    </row>
    <row r="895" spans="2:14" ht="12">
      <c r="B895" s="1">
        <v>34418</v>
      </c>
      <c r="C895">
        <v>1994</v>
      </c>
      <c r="D895">
        <v>3</v>
      </c>
      <c r="E895">
        <v>25</v>
      </c>
      <c r="F895">
        <v>0</v>
      </c>
      <c r="G895" s="2">
        <f>B895+TIME(F895,0,0)</f>
        <v>34418</v>
      </c>
      <c r="H895">
        <v>-24.1</v>
      </c>
      <c r="I895">
        <v>978.9</v>
      </c>
      <c r="J895">
        <v>974.7</v>
      </c>
      <c r="K895">
        <v>14</v>
      </c>
      <c r="L895">
        <v>60</v>
      </c>
      <c r="M895">
        <v>12.1</v>
      </c>
      <c r="N895">
        <v>7</v>
      </c>
    </row>
    <row r="896" spans="2:14" ht="12">
      <c r="B896" s="1">
        <v>34417</v>
      </c>
      <c r="C896">
        <v>1994</v>
      </c>
      <c r="D896">
        <v>3</v>
      </c>
      <c r="E896">
        <v>24</v>
      </c>
      <c r="F896">
        <v>18</v>
      </c>
      <c r="G896" s="2">
        <f>B896+TIME(F896,0,0)</f>
        <v>34417.75</v>
      </c>
      <c r="H896">
        <v>-20.1</v>
      </c>
      <c r="I896">
        <v>976.9</v>
      </c>
      <c r="J896">
        <v>972.7</v>
      </c>
      <c r="K896">
        <v>1.9</v>
      </c>
      <c r="L896">
        <v>360</v>
      </c>
      <c r="M896">
        <v>0</v>
      </c>
      <c r="N896">
        <v>1.9</v>
      </c>
    </row>
    <row r="897" spans="2:14" ht="12">
      <c r="B897" s="1">
        <v>34417</v>
      </c>
      <c r="C897">
        <v>1994</v>
      </c>
      <c r="D897">
        <v>3</v>
      </c>
      <c r="E897">
        <v>24</v>
      </c>
      <c r="F897">
        <v>12</v>
      </c>
      <c r="G897" s="2">
        <f>B897+TIME(F897,0,0)</f>
        <v>34417.5</v>
      </c>
      <c r="H897">
        <v>-20.4</v>
      </c>
      <c r="I897">
        <v>977.2</v>
      </c>
      <c r="J897">
        <v>973</v>
      </c>
      <c r="K897">
        <v>4.1</v>
      </c>
      <c r="L897">
        <v>330</v>
      </c>
      <c r="M897">
        <v>-2.1</v>
      </c>
      <c r="N897">
        <v>3.6</v>
      </c>
    </row>
    <row r="898" spans="2:14" ht="12">
      <c r="B898" s="1">
        <v>34417</v>
      </c>
      <c r="C898">
        <v>1994</v>
      </c>
      <c r="D898">
        <v>3</v>
      </c>
      <c r="E898">
        <v>24</v>
      </c>
      <c r="F898">
        <v>6</v>
      </c>
      <c r="G898" s="2">
        <f>B898+TIME(F898,0,0)</f>
        <v>34417.25</v>
      </c>
      <c r="H898">
        <v>-22.8</v>
      </c>
      <c r="I898">
        <v>977.9</v>
      </c>
      <c r="J898">
        <v>973.7</v>
      </c>
      <c r="K898">
        <v>1</v>
      </c>
      <c r="L898">
        <v>210</v>
      </c>
      <c r="M898">
        <v>-0.5</v>
      </c>
      <c r="N898">
        <v>-0.9</v>
      </c>
    </row>
    <row r="899" spans="2:14" ht="12">
      <c r="B899" s="1">
        <v>34417</v>
      </c>
      <c r="C899">
        <v>1994</v>
      </c>
      <c r="D899">
        <v>3</v>
      </c>
      <c r="E899">
        <v>24</v>
      </c>
      <c r="F899">
        <v>0</v>
      </c>
      <c r="G899" s="2">
        <f>B899+TIME(F899,0,0)</f>
        <v>34417</v>
      </c>
      <c r="H899">
        <v>-23.1</v>
      </c>
      <c r="I899">
        <v>979.4</v>
      </c>
      <c r="J899">
        <v>975.2</v>
      </c>
      <c r="K899">
        <v>0</v>
      </c>
      <c r="L899">
        <v>0</v>
      </c>
      <c r="M899">
        <v>0</v>
      </c>
      <c r="N899">
        <v>0</v>
      </c>
    </row>
    <row r="900" spans="2:14" ht="12">
      <c r="B900" s="1">
        <v>34416</v>
      </c>
      <c r="C900">
        <v>1994</v>
      </c>
      <c r="D900">
        <v>3</v>
      </c>
      <c r="E900">
        <v>23</v>
      </c>
      <c r="F900">
        <v>18</v>
      </c>
      <c r="G900" s="2">
        <f>B900+TIME(F900,0,0)</f>
        <v>34416.75</v>
      </c>
      <c r="H900">
        <v>-25.9</v>
      </c>
      <c r="I900">
        <v>980.4</v>
      </c>
      <c r="J900">
        <v>976.2</v>
      </c>
      <c r="K900">
        <v>1.9</v>
      </c>
      <c r="L900">
        <v>250</v>
      </c>
      <c r="M900">
        <v>-1.8</v>
      </c>
      <c r="N900">
        <v>-0.7</v>
      </c>
    </row>
    <row r="901" spans="2:14" ht="12">
      <c r="B901" s="1">
        <v>34416</v>
      </c>
      <c r="C901">
        <v>1994</v>
      </c>
      <c r="D901">
        <v>3</v>
      </c>
      <c r="E901">
        <v>23</v>
      </c>
      <c r="F901">
        <v>12</v>
      </c>
      <c r="G901" s="2">
        <f>B901+TIME(F901,0,0)</f>
        <v>34416.5</v>
      </c>
      <c r="H901">
        <v>-27.1</v>
      </c>
      <c r="I901">
        <v>981.5</v>
      </c>
      <c r="J901">
        <v>977.2</v>
      </c>
      <c r="K901">
        <v>0</v>
      </c>
      <c r="L901">
        <v>0</v>
      </c>
      <c r="M901">
        <v>0</v>
      </c>
      <c r="N901">
        <v>0</v>
      </c>
    </row>
    <row r="902" spans="2:14" ht="12">
      <c r="B902" s="1">
        <v>34416</v>
      </c>
      <c r="C902">
        <v>1994</v>
      </c>
      <c r="D902">
        <v>3</v>
      </c>
      <c r="E902">
        <v>23</v>
      </c>
      <c r="F902">
        <v>6</v>
      </c>
      <c r="G902" s="2">
        <f>B902+TIME(F902,0,0)</f>
        <v>34416.25</v>
      </c>
      <c r="H902">
        <v>-23.9</v>
      </c>
      <c r="I902">
        <v>982.8</v>
      </c>
      <c r="J902">
        <v>978.5</v>
      </c>
      <c r="K902">
        <v>0</v>
      </c>
      <c r="L902">
        <v>0</v>
      </c>
      <c r="M902">
        <v>0</v>
      </c>
      <c r="N902">
        <v>0</v>
      </c>
    </row>
    <row r="903" spans="2:14" ht="12">
      <c r="B903" s="1">
        <v>34416</v>
      </c>
      <c r="C903">
        <v>1994</v>
      </c>
      <c r="D903">
        <v>3</v>
      </c>
      <c r="E903">
        <v>23</v>
      </c>
      <c r="F903">
        <v>0</v>
      </c>
      <c r="G903" s="2">
        <f>B903+TIME(F903,0,0)</f>
        <v>34416</v>
      </c>
      <c r="H903">
        <v>-22.4</v>
      </c>
      <c r="I903">
        <v>984</v>
      </c>
      <c r="J903">
        <v>979.7</v>
      </c>
      <c r="K903">
        <v>0</v>
      </c>
      <c r="L903">
        <v>0</v>
      </c>
      <c r="M903">
        <v>0</v>
      </c>
      <c r="N903">
        <v>0</v>
      </c>
    </row>
    <row r="904" spans="2:14" ht="12">
      <c r="B904" s="1">
        <v>34415</v>
      </c>
      <c r="C904">
        <v>1994</v>
      </c>
      <c r="D904">
        <v>3</v>
      </c>
      <c r="E904">
        <v>22</v>
      </c>
      <c r="F904">
        <v>18</v>
      </c>
      <c r="G904" s="2">
        <f>B904+TIME(F904,0,0)</f>
        <v>34415.75</v>
      </c>
      <c r="H904">
        <v>-25.9</v>
      </c>
      <c r="I904">
        <v>984</v>
      </c>
      <c r="J904">
        <v>979.7</v>
      </c>
      <c r="K904">
        <v>8</v>
      </c>
      <c r="L904">
        <v>10</v>
      </c>
      <c r="M904">
        <v>1.4</v>
      </c>
      <c r="N904">
        <v>7.9</v>
      </c>
    </row>
    <row r="905" spans="2:14" ht="12">
      <c r="B905" s="1">
        <v>34415</v>
      </c>
      <c r="C905">
        <v>1994</v>
      </c>
      <c r="D905">
        <v>3</v>
      </c>
      <c r="E905">
        <v>22</v>
      </c>
      <c r="F905">
        <v>12</v>
      </c>
      <c r="G905" s="2">
        <f>B905+TIME(F905,0,0)</f>
        <v>34415.5</v>
      </c>
      <c r="H905">
        <v>-26.6</v>
      </c>
      <c r="I905">
        <v>983.7</v>
      </c>
      <c r="J905">
        <v>979.4</v>
      </c>
      <c r="K905">
        <v>14</v>
      </c>
      <c r="L905">
        <v>60</v>
      </c>
      <c r="M905">
        <v>12.1</v>
      </c>
      <c r="N905">
        <v>7</v>
      </c>
    </row>
    <row r="906" spans="2:14" ht="12">
      <c r="B906" s="1">
        <v>34415</v>
      </c>
      <c r="C906">
        <v>1994</v>
      </c>
      <c r="D906">
        <v>3</v>
      </c>
      <c r="E906">
        <v>22</v>
      </c>
      <c r="F906">
        <v>6</v>
      </c>
      <c r="G906" s="2">
        <f>B906+TIME(F906,0,0)</f>
        <v>34415.25</v>
      </c>
      <c r="H906">
        <v>-26.1</v>
      </c>
      <c r="I906">
        <v>983.6</v>
      </c>
      <c r="J906">
        <v>979.3</v>
      </c>
      <c r="K906">
        <v>13.1</v>
      </c>
      <c r="L906">
        <v>60</v>
      </c>
      <c r="M906">
        <v>11.3</v>
      </c>
      <c r="N906">
        <v>6.6</v>
      </c>
    </row>
    <row r="907" spans="2:14" ht="12">
      <c r="B907" s="1">
        <v>34415</v>
      </c>
      <c r="C907">
        <v>1994</v>
      </c>
      <c r="D907">
        <v>3</v>
      </c>
      <c r="E907">
        <v>22</v>
      </c>
      <c r="F907">
        <v>0</v>
      </c>
      <c r="G907" s="2">
        <f>B907+TIME(F907,0,0)</f>
        <v>34415</v>
      </c>
      <c r="H907">
        <v>-19.6</v>
      </c>
      <c r="I907">
        <v>983.5</v>
      </c>
      <c r="J907">
        <v>979.2</v>
      </c>
      <c r="K907">
        <v>7</v>
      </c>
      <c r="L907">
        <v>350</v>
      </c>
      <c r="M907">
        <v>-1.2</v>
      </c>
      <c r="N907">
        <v>6.9</v>
      </c>
    </row>
    <row r="908" spans="2:14" ht="12">
      <c r="B908" s="1">
        <v>34414</v>
      </c>
      <c r="C908">
        <v>1994</v>
      </c>
      <c r="D908">
        <v>3</v>
      </c>
      <c r="E908">
        <v>21</v>
      </c>
      <c r="F908">
        <v>18</v>
      </c>
      <c r="G908" s="2">
        <f>B908+TIME(F908,0,0)</f>
        <v>34414.75</v>
      </c>
      <c r="H908">
        <v>-25.2</v>
      </c>
      <c r="I908">
        <v>984.8</v>
      </c>
      <c r="J908">
        <v>980.5</v>
      </c>
      <c r="K908">
        <v>1.9</v>
      </c>
      <c r="L908">
        <v>200</v>
      </c>
      <c r="M908">
        <v>-0.6</v>
      </c>
      <c r="N908">
        <v>-1.8</v>
      </c>
    </row>
    <row r="909" spans="2:14" ht="12">
      <c r="B909" s="1">
        <v>34414</v>
      </c>
      <c r="C909">
        <v>1994</v>
      </c>
      <c r="D909">
        <v>3</v>
      </c>
      <c r="E909">
        <v>21</v>
      </c>
      <c r="F909">
        <v>6</v>
      </c>
      <c r="G909" s="2">
        <f>B909+TIME(F909,0,0)</f>
        <v>34414.25</v>
      </c>
      <c r="H909">
        <v>-23.8</v>
      </c>
      <c r="I909">
        <v>988.1</v>
      </c>
      <c r="J909">
        <v>983.8</v>
      </c>
      <c r="K909">
        <v>0</v>
      </c>
      <c r="L909">
        <v>0</v>
      </c>
      <c r="M909">
        <v>0</v>
      </c>
      <c r="N909">
        <v>0</v>
      </c>
    </row>
    <row r="910" spans="2:14" ht="12">
      <c r="B910" s="1">
        <v>34414</v>
      </c>
      <c r="C910">
        <v>1994</v>
      </c>
      <c r="D910">
        <v>3</v>
      </c>
      <c r="E910">
        <v>21</v>
      </c>
      <c r="F910">
        <v>0</v>
      </c>
      <c r="G910" s="2">
        <f>B910+TIME(F910,0,0)</f>
        <v>34414</v>
      </c>
      <c r="H910">
        <v>-23.4</v>
      </c>
      <c r="I910">
        <v>988</v>
      </c>
      <c r="J910">
        <v>983.7</v>
      </c>
      <c r="K910">
        <v>8</v>
      </c>
      <c r="L910">
        <v>60</v>
      </c>
      <c r="M910">
        <v>6.9</v>
      </c>
      <c r="N910">
        <v>4</v>
      </c>
    </row>
    <row r="911" spans="2:14" ht="12">
      <c r="B911" s="1">
        <v>34413</v>
      </c>
      <c r="C911">
        <v>1994</v>
      </c>
      <c r="D911">
        <v>3</v>
      </c>
      <c r="E911">
        <v>20</v>
      </c>
      <c r="F911">
        <v>18</v>
      </c>
      <c r="G911" s="2">
        <f>B911+TIME(F911,0,0)</f>
        <v>34413.75</v>
      </c>
      <c r="H911">
        <v>-27.1</v>
      </c>
      <c r="I911">
        <v>985.2</v>
      </c>
      <c r="J911">
        <v>980.9</v>
      </c>
      <c r="K911">
        <v>13.1</v>
      </c>
      <c r="L911">
        <v>60</v>
      </c>
      <c r="M911">
        <v>11.3</v>
      </c>
      <c r="N911">
        <v>6.6</v>
      </c>
    </row>
    <row r="912" spans="2:14" ht="12">
      <c r="B912" s="1">
        <v>34413</v>
      </c>
      <c r="C912">
        <v>1994</v>
      </c>
      <c r="D912">
        <v>3</v>
      </c>
      <c r="E912">
        <v>20</v>
      </c>
      <c r="F912">
        <v>12</v>
      </c>
      <c r="G912" s="2">
        <f>B912+TIME(F912,0,0)</f>
        <v>34413.5</v>
      </c>
      <c r="H912">
        <v>-27.1</v>
      </c>
      <c r="I912">
        <v>982.4</v>
      </c>
      <c r="J912">
        <v>978.1</v>
      </c>
      <c r="K912">
        <v>17</v>
      </c>
      <c r="L912">
        <v>80</v>
      </c>
      <c r="M912">
        <v>16.7</v>
      </c>
      <c r="N912">
        <v>3</v>
      </c>
    </row>
    <row r="913" spans="2:14" ht="12">
      <c r="B913" s="1">
        <v>34413</v>
      </c>
      <c r="C913">
        <v>1994</v>
      </c>
      <c r="D913">
        <v>3</v>
      </c>
      <c r="E913">
        <v>20</v>
      </c>
      <c r="F913">
        <v>0</v>
      </c>
      <c r="G913" s="2">
        <f>B913+TIME(F913,0,0)</f>
        <v>34413</v>
      </c>
      <c r="H913">
        <v>-26.6</v>
      </c>
      <c r="I913">
        <v>977</v>
      </c>
      <c r="J913">
        <v>972.8</v>
      </c>
      <c r="K913">
        <v>17</v>
      </c>
      <c r="L913">
        <v>70</v>
      </c>
      <c r="M913">
        <v>16</v>
      </c>
      <c r="N913">
        <v>5.8</v>
      </c>
    </row>
    <row r="914" spans="2:14" ht="12">
      <c r="B914" s="1">
        <v>34412</v>
      </c>
      <c r="C914">
        <v>1994</v>
      </c>
      <c r="D914">
        <v>3</v>
      </c>
      <c r="E914">
        <v>19</v>
      </c>
      <c r="F914">
        <v>12</v>
      </c>
      <c r="G914" s="2">
        <f>B914+TIME(F914,0,0)</f>
        <v>34412.5</v>
      </c>
      <c r="H914">
        <v>-21.9</v>
      </c>
      <c r="I914">
        <v>979.9</v>
      </c>
      <c r="J914">
        <v>975.7</v>
      </c>
      <c r="K914">
        <v>9.9</v>
      </c>
      <c r="L914">
        <v>30</v>
      </c>
      <c r="M914">
        <v>4.9</v>
      </c>
      <c r="N914">
        <v>8.6</v>
      </c>
    </row>
    <row r="915" spans="2:14" ht="12">
      <c r="B915" s="1">
        <v>34412</v>
      </c>
      <c r="C915">
        <v>1994</v>
      </c>
      <c r="D915">
        <v>3</v>
      </c>
      <c r="E915">
        <v>19</v>
      </c>
      <c r="F915">
        <v>6</v>
      </c>
      <c r="G915" s="2">
        <f>B915+TIME(F915,0,0)</f>
        <v>34412.25</v>
      </c>
      <c r="H915">
        <v>-21.9</v>
      </c>
      <c r="I915">
        <v>983</v>
      </c>
      <c r="J915">
        <v>978.7</v>
      </c>
      <c r="K915">
        <v>19.1</v>
      </c>
      <c r="L915">
        <v>40</v>
      </c>
      <c r="M915">
        <v>12.3</v>
      </c>
      <c r="N915">
        <v>14.6</v>
      </c>
    </row>
    <row r="916" spans="2:14" ht="12">
      <c r="B916" s="1">
        <v>34412</v>
      </c>
      <c r="C916">
        <v>1994</v>
      </c>
      <c r="D916">
        <v>3</v>
      </c>
      <c r="E916">
        <v>19</v>
      </c>
      <c r="F916">
        <v>0</v>
      </c>
      <c r="G916" s="2">
        <f>B916+TIME(F916,0,0)</f>
        <v>34412</v>
      </c>
      <c r="H916">
        <v>-18.9</v>
      </c>
      <c r="I916">
        <v>985.8</v>
      </c>
      <c r="J916">
        <v>981.5</v>
      </c>
      <c r="K916">
        <v>9.9</v>
      </c>
      <c r="L916">
        <v>50</v>
      </c>
      <c r="M916">
        <v>7.6</v>
      </c>
      <c r="N916">
        <v>6.4</v>
      </c>
    </row>
    <row r="917" spans="2:14" ht="12">
      <c r="B917" s="1">
        <v>34411</v>
      </c>
      <c r="C917">
        <v>1994</v>
      </c>
      <c r="D917">
        <v>3</v>
      </c>
      <c r="E917">
        <v>18</v>
      </c>
      <c r="F917">
        <v>18</v>
      </c>
      <c r="G917" s="2">
        <f>B917+TIME(F917,0,0)</f>
        <v>34411.75</v>
      </c>
      <c r="H917">
        <v>-20.1</v>
      </c>
      <c r="I917">
        <v>985.7</v>
      </c>
      <c r="J917">
        <v>981.4</v>
      </c>
      <c r="K917">
        <v>0</v>
      </c>
      <c r="L917">
        <v>0</v>
      </c>
      <c r="M917">
        <v>0</v>
      </c>
      <c r="N917">
        <v>0</v>
      </c>
    </row>
    <row r="918" spans="2:14" ht="12">
      <c r="B918" s="1">
        <v>34411</v>
      </c>
      <c r="C918">
        <v>1994</v>
      </c>
      <c r="D918">
        <v>3</v>
      </c>
      <c r="E918">
        <v>18</v>
      </c>
      <c r="F918">
        <v>12</v>
      </c>
      <c r="G918" s="2">
        <f>B918+TIME(F918,0,0)</f>
        <v>34411.5</v>
      </c>
      <c r="H918">
        <v>-19.9</v>
      </c>
      <c r="I918">
        <v>987.9</v>
      </c>
      <c r="J918">
        <v>983.6</v>
      </c>
      <c r="K918">
        <v>1.9</v>
      </c>
      <c r="L918">
        <v>180</v>
      </c>
      <c r="M918">
        <v>0</v>
      </c>
      <c r="N918">
        <v>-1.9</v>
      </c>
    </row>
    <row r="919" spans="2:14" ht="12">
      <c r="B919" s="1">
        <v>34411</v>
      </c>
      <c r="C919">
        <v>1994</v>
      </c>
      <c r="D919">
        <v>3</v>
      </c>
      <c r="E919">
        <v>18</v>
      </c>
      <c r="F919">
        <v>6</v>
      </c>
      <c r="G919" s="2">
        <f>B919+TIME(F919,0,0)</f>
        <v>34411.25</v>
      </c>
      <c r="H919">
        <v>-21.9</v>
      </c>
      <c r="I919">
        <v>989.7</v>
      </c>
      <c r="J919">
        <v>985.4</v>
      </c>
      <c r="K919">
        <v>4.1</v>
      </c>
      <c r="L919">
        <v>90</v>
      </c>
      <c r="M919">
        <v>4.1</v>
      </c>
      <c r="N919">
        <v>0</v>
      </c>
    </row>
    <row r="920" spans="2:14" ht="12">
      <c r="B920" s="1">
        <v>34411</v>
      </c>
      <c r="C920">
        <v>1994</v>
      </c>
      <c r="D920">
        <v>3</v>
      </c>
      <c r="E920">
        <v>18</v>
      </c>
      <c r="F920">
        <v>0</v>
      </c>
      <c r="G920" s="2">
        <f>B920+TIME(F920,0,0)</f>
        <v>34411</v>
      </c>
      <c r="H920">
        <v>-19.6</v>
      </c>
      <c r="I920">
        <v>991.8</v>
      </c>
      <c r="J920">
        <v>987.5</v>
      </c>
      <c r="K920">
        <v>0</v>
      </c>
      <c r="L920">
        <v>0</v>
      </c>
      <c r="M920">
        <v>0</v>
      </c>
      <c r="N920">
        <v>0</v>
      </c>
    </row>
    <row r="921" spans="2:14" ht="12">
      <c r="B921" s="1">
        <v>34410</v>
      </c>
      <c r="C921">
        <v>1994</v>
      </c>
      <c r="D921">
        <v>3</v>
      </c>
      <c r="E921">
        <v>17</v>
      </c>
      <c r="F921">
        <v>18</v>
      </c>
      <c r="G921" s="2">
        <f>B921+TIME(F921,0,0)</f>
        <v>34410.75</v>
      </c>
      <c r="H921">
        <v>-24.1</v>
      </c>
      <c r="I921">
        <v>993.7</v>
      </c>
      <c r="J921">
        <v>989.4</v>
      </c>
      <c r="K921">
        <v>1.9</v>
      </c>
      <c r="L921">
        <v>10</v>
      </c>
      <c r="M921">
        <v>0.3</v>
      </c>
      <c r="N921">
        <v>1.9</v>
      </c>
    </row>
    <row r="922" spans="2:14" ht="12">
      <c r="B922" s="1">
        <v>34410</v>
      </c>
      <c r="C922">
        <v>1994</v>
      </c>
      <c r="D922">
        <v>3</v>
      </c>
      <c r="E922">
        <v>17</v>
      </c>
      <c r="F922">
        <v>12</v>
      </c>
      <c r="G922" s="2">
        <f>B922+TIME(F922,0,0)</f>
        <v>34410.5</v>
      </c>
      <c r="H922">
        <v>-21.9</v>
      </c>
      <c r="I922">
        <v>994.6</v>
      </c>
      <c r="J922">
        <v>990.3</v>
      </c>
      <c r="K922">
        <v>0</v>
      </c>
      <c r="L922">
        <v>0</v>
      </c>
      <c r="M922">
        <v>0</v>
      </c>
      <c r="N922">
        <v>0</v>
      </c>
    </row>
    <row r="923" spans="2:14" ht="12">
      <c r="B923" s="1">
        <v>34410</v>
      </c>
      <c r="C923">
        <v>1994</v>
      </c>
      <c r="D923">
        <v>3</v>
      </c>
      <c r="E923">
        <v>17</v>
      </c>
      <c r="F923">
        <v>6</v>
      </c>
      <c r="G923" s="2">
        <f>B923+TIME(F923,0,0)</f>
        <v>34410.25</v>
      </c>
      <c r="H923">
        <v>-22.9</v>
      </c>
      <c r="I923">
        <v>994.9</v>
      </c>
      <c r="J923">
        <v>990.6</v>
      </c>
      <c r="K923">
        <v>9.9</v>
      </c>
      <c r="L923">
        <v>60</v>
      </c>
      <c r="M923">
        <v>8.6</v>
      </c>
      <c r="N923">
        <v>5</v>
      </c>
    </row>
    <row r="924" spans="2:14" ht="12">
      <c r="B924" s="1">
        <v>34410</v>
      </c>
      <c r="C924">
        <v>1994</v>
      </c>
      <c r="D924">
        <v>3</v>
      </c>
      <c r="E924">
        <v>17</v>
      </c>
      <c r="F924">
        <v>0</v>
      </c>
      <c r="G924" s="2">
        <f>B924+TIME(F924,0,0)</f>
        <v>34410</v>
      </c>
      <c r="H924">
        <v>-21.4</v>
      </c>
      <c r="I924">
        <v>993.5</v>
      </c>
      <c r="J924">
        <v>989.2</v>
      </c>
      <c r="K924">
        <v>11.1</v>
      </c>
      <c r="L924">
        <v>60</v>
      </c>
      <c r="M924">
        <v>9.6</v>
      </c>
      <c r="N924">
        <v>5.6</v>
      </c>
    </row>
    <row r="925" spans="2:14" ht="12">
      <c r="B925" s="1">
        <v>34409</v>
      </c>
      <c r="C925">
        <v>1994</v>
      </c>
      <c r="D925">
        <v>3</v>
      </c>
      <c r="E925">
        <v>16</v>
      </c>
      <c r="F925">
        <v>6</v>
      </c>
      <c r="G925" s="2">
        <f>B925+TIME(F925,0,0)</f>
        <v>34409.25</v>
      </c>
      <c r="H925">
        <v>-18.4</v>
      </c>
      <c r="I925">
        <v>989</v>
      </c>
      <c r="J925">
        <v>984.7</v>
      </c>
      <c r="K925">
        <v>0</v>
      </c>
      <c r="L925">
        <v>0</v>
      </c>
      <c r="M925">
        <v>0</v>
      </c>
      <c r="N925">
        <v>0</v>
      </c>
    </row>
    <row r="926" spans="2:14" ht="12">
      <c r="B926" s="1">
        <v>34409</v>
      </c>
      <c r="C926">
        <v>1994</v>
      </c>
      <c r="D926">
        <v>3</v>
      </c>
      <c r="E926">
        <v>16</v>
      </c>
      <c r="F926">
        <v>0</v>
      </c>
      <c r="G926" s="2">
        <f>B926+TIME(F926,0,0)</f>
        <v>34409</v>
      </c>
      <c r="H926">
        <v>-18.1</v>
      </c>
      <c r="I926">
        <v>988.2</v>
      </c>
      <c r="J926">
        <v>983.9</v>
      </c>
      <c r="K926">
        <v>9</v>
      </c>
      <c r="L926">
        <v>30</v>
      </c>
      <c r="M926">
        <v>4.5</v>
      </c>
      <c r="N926">
        <v>7.8</v>
      </c>
    </row>
    <row r="927" spans="2:14" ht="12">
      <c r="B927" s="1">
        <v>34408</v>
      </c>
      <c r="C927">
        <v>1994</v>
      </c>
      <c r="D927">
        <v>3</v>
      </c>
      <c r="E927">
        <v>15</v>
      </c>
      <c r="F927">
        <v>18</v>
      </c>
      <c r="G927" s="2">
        <f>B927+TIME(F927,0,0)</f>
        <v>34408.75</v>
      </c>
      <c r="H927">
        <v>-19.6</v>
      </c>
      <c r="I927">
        <v>987.5</v>
      </c>
      <c r="J927">
        <v>983.2</v>
      </c>
      <c r="K927">
        <v>12.1</v>
      </c>
      <c r="L927">
        <v>40</v>
      </c>
      <c r="M927">
        <v>7.8</v>
      </c>
      <c r="N927">
        <v>9.3</v>
      </c>
    </row>
    <row r="928" spans="2:14" ht="12">
      <c r="B928" s="1">
        <v>34408</v>
      </c>
      <c r="C928">
        <v>1994</v>
      </c>
      <c r="D928">
        <v>3</v>
      </c>
      <c r="E928">
        <v>15</v>
      </c>
      <c r="F928">
        <v>12</v>
      </c>
      <c r="G928" s="2">
        <f>B928+TIME(F928,0,0)</f>
        <v>34408.5</v>
      </c>
      <c r="H928">
        <v>-18.9</v>
      </c>
      <c r="I928">
        <v>988.1</v>
      </c>
      <c r="J928">
        <v>983.8</v>
      </c>
      <c r="K928">
        <v>4.1</v>
      </c>
      <c r="L928">
        <v>80</v>
      </c>
      <c r="M928">
        <v>4</v>
      </c>
      <c r="N928">
        <v>0.7</v>
      </c>
    </row>
    <row r="929" spans="2:14" ht="12">
      <c r="B929" s="1">
        <v>34408</v>
      </c>
      <c r="C929">
        <v>1994</v>
      </c>
      <c r="D929">
        <v>3</v>
      </c>
      <c r="E929">
        <v>15</v>
      </c>
      <c r="F929">
        <v>6</v>
      </c>
      <c r="G929" s="2">
        <f>B929+TIME(F929,0,0)</f>
        <v>34408.25</v>
      </c>
      <c r="H929">
        <v>-18.4</v>
      </c>
      <c r="I929">
        <v>989.4</v>
      </c>
      <c r="J929">
        <v>985.1</v>
      </c>
      <c r="K929">
        <v>0</v>
      </c>
      <c r="L929">
        <v>0</v>
      </c>
      <c r="M929">
        <v>0</v>
      </c>
      <c r="N929">
        <v>0</v>
      </c>
    </row>
    <row r="930" spans="2:14" ht="12">
      <c r="B930" s="1">
        <v>34408</v>
      </c>
      <c r="C930">
        <v>1994</v>
      </c>
      <c r="D930">
        <v>3</v>
      </c>
      <c r="E930">
        <v>15</v>
      </c>
      <c r="F930">
        <v>0</v>
      </c>
      <c r="G930" s="2">
        <f>B930+TIME(F930,0,0)</f>
        <v>34408</v>
      </c>
      <c r="H930">
        <v>-19.1</v>
      </c>
      <c r="I930">
        <v>990</v>
      </c>
      <c r="J930">
        <v>985.7</v>
      </c>
      <c r="K930">
        <v>12.1</v>
      </c>
      <c r="L930">
        <v>70</v>
      </c>
      <c r="M930">
        <v>11.4</v>
      </c>
      <c r="N930">
        <v>4.1</v>
      </c>
    </row>
    <row r="931" spans="2:14" ht="12">
      <c r="B931" s="1">
        <v>34407</v>
      </c>
      <c r="C931">
        <v>1994</v>
      </c>
      <c r="D931">
        <v>3</v>
      </c>
      <c r="E931">
        <v>14</v>
      </c>
      <c r="F931">
        <v>18</v>
      </c>
      <c r="G931" s="2">
        <f>B931+TIME(F931,0,0)</f>
        <v>34407.75</v>
      </c>
      <c r="H931">
        <v>-19.9</v>
      </c>
      <c r="I931">
        <v>990.5</v>
      </c>
      <c r="J931">
        <v>986.2</v>
      </c>
      <c r="K931">
        <v>14</v>
      </c>
      <c r="L931">
        <v>50</v>
      </c>
      <c r="M931">
        <v>10.7</v>
      </c>
      <c r="N931">
        <v>9</v>
      </c>
    </row>
    <row r="932" spans="2:14" ht="12">
      <c r="B932" s="1">
        <v>34407</v>
      </c>
      <c r="C932">
        <v>1994</v>
      </c>
      <c r="D932">
        <v>3</v>
      </c>
      <c r="E932">
        <v>14</v>
      </c>
      <c r="F932">
        <v>12</v>
      </c>
      <c r="G932" s="2">
        <f>B932+TIME(F932,0,0)</f>
        <v>34407.5</v>
      </c>
      <c r="H932">
        <v>-18.6</v>
      </c>
      <c r="I932">
        <v>991.4</v>
      </c>
      <c r="J932">
        <v>987.1</v>
      </c>
      <c r="K932">
        <v>13.1</v>
      </c>
      <c r="L932">
        <v>50</v>
      </c>
      <c r="M932">
        <v>10</v>
      </c>
      <c r="N932">
        <v>8.4</v>
      </c>
    </row>
    <row r="933" spans="2:14" ht="12">
      <c r="B933" s="1">
        <v>34407</v>
      </c>
      <c r="C933">
        <v>1994</v>
      </c>
      <c r="D933">
        <v>3</v>
      </c>
      <c r="E933">
        <v>14</v>
      </c>
      <c r="F933">
        <v>6</v>
      </c>
      <c r="G933" s="2">
        <f>B933+TIME(F933,0,0)</f>
        <v>34407.25</v>
      </c>
      <c r="H933">
        <v>-20.8</v>
      </c>
      <c r="I933">
        <v>990.8</v>
      </c>
      <c r="J933">
        <v>986.5</v>
      </c>
      <c r="K933">
        <v>17</v>
      </c>
      <c r="L933">
        <v>60</v>
      </c>
      <c r="M933">
        <v>14.7</v>
      </c>
      <c r="N933">
        <v>8.5</v>
      </c>
    </row>
    <row r="934" spans="2:14" ht="12">
      <c r="B934" s="1">
        <v>34407</v>
      </c>
      <c r="C934">
        <v>1994</v>
      </c>
      <c r="D934">
        <v>3</v>
      </c>
      <c r="E934">
        <v>14</v>
      </c>
      <c r="F934">
        <v>0</v>
      </c>
      <c r="G934" s="2">
        <f>B934+TIME(F934,0,0)</f>
        <v>34407</v>
      </c>
      <c r="H934">
        <v>-21.2</v>
      </c>
      <c r="I934">
        <v>990.2</v>
      </c>
      <c r="J934">
        <v>985.9</v>
      </c>
      <c r="K934">
        <v>20.1</v>
      </c>
      <c r="L934">
        <v>70</v>
      </c>
      <c r="M934">
        <v>18.9</v>
      </c>
      <c r="N934">
        <v>6.9</v>
      </c>
    </row>
    <row r="935" spans="2:14" ht="12">
      <c r="B935" s="1">
        <v>34406</v>
      </c>
      <c r="C935">
        <v>1994</v>
      </c>
      <c r="D935">
        <v>3</v>
      </c>
      <c r="E935">
        <v>13</v>
      </c>
      <c r="F935">
        <v>18</v>
      </c>
      <c r="G935" s="2">
        <f>B935+TIME(F935,0,0)</f>
        <v>34406.75</v>
      </c>
      <c r="H935">
        <v>-14.8</v>
      </c>
      <c r="I935">
        <v>989.2</v>
      </c>
      <c r="J935">
        <v>984.9</v>
      </c>
      <c r="K935">
        <v>11.1</v>
      </c>
      <c r="L935">
        <v>50</v>
      </c>
      <c r="M935">
        <v>8.5</v>
      </c>
      <c r="N935">
        <v>7.1</v>
      </c>
    </row>
    <row r="936" spans="2:14" ht="12">
      <c r="B936" s="1">
        <v>34406</v>
      </c>
      <c r="C936">
        <v>1994</v>
      </c>
      <c r="D936">
        <v>3</v>
      </c>
      <c r="E936">
        <v>13</v>
      </c>
      <c r="F936">
        <v>12</v>
      </c>
      <c r="G936" s="2">
        <f>B936+TIME(F936,0,0)</f>
        <v>34406.5</v>
      </c>
      <c r="H936">
        <v>-12.8</v>
      </c>
      <c r="I936">
        <v>987.8</v>
      </c>
      <c r="J936">
        <v>983.5</v>
      </c>
      <c r="K936">
        <v>14</v>
      </c>
      <c r="L936">
        <v>40</v>
      </c>
      <c r="M936">
        <v>9</v>
      </c>
      <c r="N936">
        <v>10.7</v>
      </c>
    </row>
    <row r="937" spans="2:14" ht="12">
      <c r="B937" s="1">
        <v>34406</v>
      </c>
      <c r="C937">
        <v>1994</v>
      </c>
      <c r="D937">
        <v>3</v>
      </c>
      <c r="E937">
        <v>13</v>
      </c>
      <c r="F937">
        <v>0</v>
      </c>
      <c r="G937" s="2">
        <f>B937+TIME(F937,0,0)</f>
        <v>34406</v>
      </c>
      <c r="H937">
        <v>-17.4</v>
      </c>
      <c r="I937">
        <v>987.1</v>
      </c>
      <c r="J937">
        <v>982.8</v>
      </c>
      <c r="K937">
        <v>16</v>
      </c>
      <c r="L937">
        <v>70</v>
      </c>
      <c r="M937">
        <v>15</v>
      </c>
      <c r="N937">
        <v>5.5</v>
      </c>
    </row>
    <row r="938" spans="2:14" ht="12">
      <c r="B938" s="1">
        <v>34405</v>
      </c>
      <c r="C938">
        <v>1994</v>
      </c>
      <c r="D938">
        <v>3</v>
      </c>
      <c r="E938">
        <v>12</v>
      </c>
      <c r="F938">
        <v>12</v>
      </c>
      <c r="G938" s="2">
        <f>B938+TIME(F938,0,0)</f>
        <v>34405.5</v>
      </c>
      <c r="H938">
        <v>-14.9</v>
      </c>
      <c r="I938">
        <v>983.5</v>
      </c>
      <c r="J938">
        <v>979.2</v>
      </c>
      <c r="K938">
        <v>11.1</v>
      </c>
      <c r="L938">
        <v>70</v>
      </c>
      <c r="M938">
        <v>10.4</v>
      </c>
      <c r="N938">
        <v>3.8</v>
      </c>
    </row>
    <row r="939" spans="2:14" ht="12">
      <c r="B939" s="1">
        <v>34405</v>
      </c>
      <c r="C939">
        <v>1994</v>
      </c>
      <c r="D939">
        <v>3</v>
      </c>
      <c r="E939">
        <v>12</v>
      </c>
      <c r="F939">
        <v>6</v>
      </c>
      <c r="G939" s="2">
        <f>B939+TIME(F939,0,0)</f>
        <v>34405.25</v>
      </c>
      <c r="H939">
        <v>-11.2</v>
      </c>
      <c r="I939">
        <v>980</v>
      </c>
      <c r="J939">
        <v>975.8</v>
      </c>
      <c r="K939">
        <v>14</v>
      </c>
      <c r="L939">
        <v>130</v>
      </c>
      <c r="M939">
        <v>10.7</v>
      </c>
      <c r="N939">
        <v>-9</v>
      </c>
    </row>
    <row r="940" spans="2:14" ht="12">
      <c r="B940" s="1">
        <v>34405</v>
      </c>
      <c r="C940">
        <v>1994</v>
      </c>
      <c r="D940">
        <v>3</v>
      </c>
      <c r="E940">
        <v>12</v>
      </c>
      <c r="F940">
        <v>0</v>
      </c>
      <c r="G940" s="2">
        <f>B940+TIME(F940,0,0)</f>
        <v>34405</v>
      </c>
      <c r="H940">
        <v>-14.9</v>
      </c>
      <c r="I940">
        <v>978.7</v>
      </c>
      <c r="J940">
        <v>974.5</v>
      </c>
      <c r="K940">
        <v>1.9</v>
      </c>
      <c r="L940">
        <v>80</v>
      </c>
      <c r="M940">
        <v>1.9</v>
      </c>
      <c r="N940">
        <v>0.3</v>
      </c>
    </row>
    <row r="941" spans="2:14" ht="12">
      <c r="B941" s="1">
        <v>34404</v>
      </c>
      <c r="C941">
        <v>1994</v>
      </c>
      <c r="D941">
        <v>3</v>
      </c>
      <c r="E941">
        <v>11</v>
      </c>
      <c r="F941">
        <v>18</v>
      </c>
      <c r="G941" s="2">
        <f>B941+TIME(F941,0,0)</f>
        <v>34404.75</v>
      </c>
      <c r="H941">
        <v>-15.3</v>
      </c>
      <c r="I941">
        <v>976.2</v>
      </c>
      <c r="J941">
        <v>972</v>
      </c>
      <c r="K941">
        <v>7</v>
      </c>
      <c r="L941">
        <v>70</v>
      </c>
      <c r="M941">
        <v>6.6</v>
      </c>
      <c r="N941">
        <v>2.4</v>
      </c>
    </row>
    <row r="942" spans="2:14" ht="12">
      <c r="B942" s="1">
        <v>34404</v>
      </c>
      <c r="C942">
        <v>1994</v>
      </c>
      <c r="D942">
        <v>3</v>
      </c>
      <c r="E942">
        <v>11</v>
      </c>
      <c r="F942">
        <v>12</v>
      </c>
      <c r="G942" s="2">
        <f>B942+TIME(F942,0,0)</f>
        <v>34404.5</v>
      </c>
      <c r="H942">
        <v>-15.7</v>
      </c>
      <c r="I942">
        <v>974.6</v>
      </c>
      <c r="J942">
        <v>970.4</v>
      </c>
      <c r="K942">
        <v>11.1</v>
      </c>
      <c r="L942">
        <v>60</v>
      </c>
      <c r="M942">
        <v>9.6</v>
      </c>
      <c r="N942">
        <v>5.6</v>
      </c>
    </row>
    <row r="943" spans="2:14" ht="12">
      <c r="B943" s="1">
        <v>34404</v>
      </c>
      <c r="C943">
        <v>1994</v>
      </c>
      <c r="D943">
        <v>3</v>
      </c>
      <c r="E943">
        <v>11</v>
      </c>
      <c r="F943">
        <v>6</v>
      </c>
      <c r="G943" s="2">
        <f>B943+TIME(F943,0,0)</f>
        <v>34404.25</v>
      </c>
      <c r="H943">
        <v>-14.2</v>
      </c>
      <c r="I943">
        <v>974.5</v>
      </c>
      <c r="J943">
        <v>970.3</v>
      </c>
      <c r="K943">
        <v>6</v>
      </c>
      <c r="L943">
        <v>70</v>
      </c>
      <c r="M943">
        <v>5.6</v>
      </c>
      <c r="N943">
        <v>2.1</v>
      </c>
    </row>
    <row r="944" spans="2:14" ht="12">
      <c r="B944" s="1">
        <v>34404</v>
      </c>
      <c r="C944">
        <v>1994</v>
      </c>
      <c r="D944">
        <v>3</v>
      </c>
      <c r="E944">
        <v>11</v>
      </c>
      <c r="F944">
        <v>0</v>
      </c>
      <c r="G944" s="2">
        <f>B944+TIME(F944,0,0)</f>
        <v>34404</v>
      </c>
      <c r="H944">
        <v>-12.2</v>
      </c>
      <c r="I944">
        <v>976.3</v>
      </c>
      <c r="J944">
        <v>972.1</v>
      </c>
      <c r="K944">
        <v>0</v>
      </c>
      <c r="L944">
        <v>0</v>
      </c>
      <c r="M944">
        <v>0</v>
      </c>
      <c r="N944">
        <v>0</v>
      </c>
    </row>
    <row r="945" spans="2:14" ht="12">
      <c r="B945" s="1">
        <v>34403</v>
      </c>
      <c r="C945">
        <v>1994</v>
      </c>
      <c r="D945">
        <v>3</v>
      </c>
      <c r="E945">
        <v>10</v>
      </c>
      <c r="F945">
        <v>12</v>
      </c>
      <c r="G945" s="2">
        <f>B945+TIME(F945,0,0)</f>
        <v>34403.5</v>
      </c>
      <c r="H945">
        <v>-14.9</v>
      </c>
      <c r="I945">
        <v>983.6</v>
      </c>
      <c r="J945">
        <v>979.3</v>
      </c>
      <c r="K945">
        <v>0</v>
      </c>
      <c r="L945">
        <v>0</v>
      </c>
      <c r="M945">
        <v>0</v>
      </c>
      <c r="N945">
        <v>0</v>
      </c>
    </row>
    <row r="946" spans="2:14" ht="12">
      <c r="B946" s="1">
        <v>34403</v>
      </c>
      <c r="C946">
        <v>1994</v>
      </c>
      <c r="D946">
        <v>3</v>
      </c>
      <c r="E946">
        <v>10</v>
      </c>
      <c r="F946">
        <v>6</v>
      </c>
      <c r="G946" s="2">
        <f>B946+TIME(F946,0,0)</f>
        <v>34403.25</v>
      </c>
      <c r="H946">
        <v>-15.9</v>
      </c>
      <c r="I946">
        <v>986.2</v>
      </c>
      <c r="J946">
        <v>981.9</v>
      </c>
      <c r="K946">
        <v>19.1</v>
      </c>
      <c r="L946">
        <v>120</v>
      </c>
      <c r="M946">
        <v>16.5</v>
      </c>
      <c r="N946">
        <v>-9.6</v>
      </c>
    </row>
    <row r="947" spans="2:14" ht="12">
      <c r="B947" s="1">
        <v>34403</v>
      </c>
      <c r="C947">
        <v>1994</v>
      </c>
      <c r="D947">
        <v>3</v>
      </c>
      <c r="E947">
        <v>10</v>
      </c>
      <c r="F947">
        <v>0</v>
      </c>
      <c r="G947" s="2">
        <f>B947+TIME(F947,0,0)</f>
        <v>34403</v>
      </c>
      <c r="H947">
        <v>-18.5</v>
      </c>
      <c r="I947">
        <v>987.6</v>
      </c>
      <c r="J947">
        <v>983.3</v>
      </c>
      <c r="K947">
        <v>22</v>
      </c>
      <c r="L947">
        <v>120</v>
      </c>
      <c r="M947">
        <v>19.1</v>
      </c>
      <c r="N947">
        <v>-11</v>
      </c>
    </row>
    <row r="948" spans="2:14" ht="12">
      <c r="B948" s="1">
        <v>34402</v>
      </c>
      <c r="C948">
        <v>1994</v>
      </c>
      <c r="D948">
        <v>3</v>
      </c>
      <c r="E948">
        <v>9</v>
      </c>
      <c r="F948">
        <v>12</v>
      </c>
      <c r="G948" s="2">
        <f>B948+TIME(F948,0,0)</f>
        <v>34402.5</v>
      </c>
      <c r="H948">
        <v>-18.1</v>
      </c>
      <c r="I948">
        <v>984.5</v>
      </c>
      <c r="J948">
        <v>980.2</v>
      </c>
      <c r="K948">
        <v>8</v>
      </c>
      <c r="L948">
        <v>120</v>
      </c>
      <c r="M948">
        <v>6.9</v>
      </c>
      <c r="N948">
        <v>-4</v>
      </c>
    </row>
    <row r="949" spans="2:14" ht="12">
      <c r="B949" s="1">
        <v>34402</v>
      </c>
      <c r="C949">
        <v>1994</v>
      </c>
      <c r="D949">
        <v>3</v>
      </c>
      <c r="E949">
        <v>9</v>
      </c>
      <c r="F949">
        <v>6</v>
      </c>
      <c r="G949" s="2">
        <f>B949+TIME(F949,0,0)</f>
        <v>34402.25</v>
      </c>
      <c r="H949">
        <v>-16.9</v>
      </c>
      <c r="I949">
        <v>981.4</v>
      </c>
      <c r="J949">
        <v>977.1</v>
      </c>
      <c r="K949">
        <v>9.9</v>
      </c>
      <c r="L949">
        <v>50</v>
      </c>
      <c r="M949">
        <v>7.6</v>
      </c>
      <c r="N949">
        <v>6.4</v>
      </c>
    </row>
    <row r="950" spans="2:14" ht="12">
      <c r="B950" s="1">
        <v>34402</v>
      </c>
      <c r="C950">
        <v>1994</v>
      </c>
      <c r="D950">
        <v>3</v>
      </c>
      <c r="E950">
        <v>9</v>
      </c>
      <c r="F950">
        <v>0</v>
      </c>
      <c r="G950" s="2">
        <f>B950+TIME(F950,0,0)</f>
        <v>34402</v>
      </c>
      <c r="H950">
        <v>-17.9</v>
      </c>
      <c r="I950">
        <v>980.1</v>
      </c>
      <c r="J950">
        <v>975.9</v>
      </c>
      <c r="K950">
        <v>13.1</v>
      </c>
      <c r="L950">
        <v>80</v>
      </c>
      <c r="M950">
        <v>12.9</v>
      </c>
      <c r="N950">
        <v>2.3</v>
      </c>
    </row>
    <row r="951" spans="2:14" ht="12">
      <c r="B951" s="1">
        <v>34401</v>
      </c>
      <c r="C951">
        <v>1994</v>
      </c>
      <c r="D951">
        <v>3</v>
      </c>
      <c r="E951">
        <v>8</v>
      </c>
      <c r="F951">
        <v>18</v>
      </c>
      <c r="G951" s="2">
        <f>B951+TIME(F951,0,0)</f>
        <v>34401.75</v>
      </c>
      <c r="H951">
        <v>-17.9</v>
      </c>
      <c r="I951">
        <v>977.5</v>
      </c>
      <c r="J951">
        <v>973.3</v>
      </c>
      <c r="K951">
        <v>9</v>
      </c>
      <c r="L951">
        <v>60</v>
      </c>
      <c r="M951">
        <v>7.8</v>
      </c>
      <c r="N951">
        <v>4.5</v>
      </c>
    </row>
    <row r="952" spans="2:14" ht="12">
      <c r="B952" s="1">
        <v>34401</v>
      </c>
      <c r="C952">
        <v>1994</v>
      </c>
      <c r="D952">
        <v>3</v>
      </c>
      <c r="E952">
        <v>8</v>
      </c>
      <c r="F952">
        <v>12</v>
      </c>
      <c r="G952" s="2">
        <f>B952+TIME(F952,0,0)</f>
        <v>34401.5</v>
      </c>
      <c r="H952">
        <v>-21.8</v>
      </c>
      <c r="I952">
        <v>976.4</v>
      </c>
      <c r="J952">
        <v>972.3</v>
      </c>
      <c r="K952">
        <v>15</v>
      </c>
      <c r="L952">
        <v>40</v>
      </c>
      <c r="M952">
        <v>9.6</v>
      </c>
      <c r="N952">
        <v>11.5</v>
      </c>
    </row>
    <row r="953" spans="2:14" ht="12">
      <c r="B953" s="1">
        <v>34401</v>
      </c>
      <c r="C953">
        <v>1994</v>
      </c>
      <c r="D953">
        <v>3</v>
      </c>
      <c r="E953">
        <v>8</v>
      </c>
      <c r="F953">
        <v>6</v>
      </c>
      <c r="G953" s="2">
        <f>B953+TIME(F953,0,0)</f>
        <v>34401.25</v>
      </c>
      <c r="H953">
        <v>-23.2</v>
      </c>
      <c r="I953">
        <v>975.4</v>
      </c>
      <c r="J953">
        <v>971.2</v>
      </c>
      <c r="K953">
        <v>13.1</v>
      </c>
      <c r="L953">
        <v>70</v>
      </c>
      <c r="M953">
        <v>12.3</v>
      </c>
      <c r="N953">
        <v>4.5</v>
      </c>
    </row>
    <row r="954" spans="2:14" ht="12">
      <c r="B954" s="1">
        <v>34401</v>
      </c>
      <c r="C954">
        <v>1994</v>
      </c>
      <c r="D954">
        <v>3</v>
      </c>
      <c r="E954">
        <v>8</v>
      </c>
      <c r="F954">
        <v>0</v>
      </c>
      <c r="G954" s="2">
        <f>B954+TIME(F954,0,0)</f>
        <v>34401</v>
      </c>
      <c r="H954">
        <v>-24.9</v>
      </c>
      <c r="I954">
        <v>973.1</v>
      </c>
      <c r="J954">
        <v>968.9</v>
      </c>
      <c r="K954">
        <v>13.1</v>
      </c>
      <c r="L954">
        <v>50</v>
      </c>
      <c r="M954">
        <v>10</v>
      </c>
      <c r="N954">
        <v>8.4</v>
      </c>
    </row>
    <row r="955" spans="2:14" ht="12">
      <c r="B955" s="1">
        <v>34400</v>
      </c>
      <c r="C955">
        <v>1994</v>
      </c>
      <c r="D955">
        <v>3</v>
      </c>
      <c r="E955">
        <v>7</v>
      </c>
      <c r="F955">
        <v>18</v>
      </c>
      <c r="G955" s="2">
        <f>B955+TIME(F955,0,0)</f>
        <v>34400.75</v>
      </c>
      <c r="H955">
        <v>-24.9</v>
      </c>
      <c r="I955">
        <v>970.2</v>
      </c>
      <c r="J955">
        <v>966</v>
      </c>
      <c r="K955">
        <v>6</v>
      </c>
      <c r="L955">
        <v>130</v>
      </c>
      <c r="M955">
        <v>4.6</v>
      </c>
      <c r="N955">
        <v>-3.9</v>
      </c>
    </row>
    <row r="956" spans="2:14" ht="12">
      <c r="B956" s="1">
        <v>34400</v>
      </c>
      <c r="C956">
        <v>1994</v>
      </c>
      <c r="D956">
        <v>3</v>
      </c>
      <c r="E956">
        <v>7</v>
      </c>
      <c r="F956">
        <v>12</v>
      </c>
      <c r="G956" s="2">
        <f>B956+TIME(F956,0,0)</f>
        <v>34400.5</v>
      </c>
      <c r="H956">
        <v>-25.6</v>
      </c>
      <c r="I956">
        <v>972.7</v>
      </c>
      <c r="J956">
        <v>986.5</v>
      </c>
      <c r="K956">
        <v>9.9</v>
      </c>
      <c r="L956">
        <v>60</v>
      </c>
      <c r="M956">
        <v>8.6</v>
      </c>
      <c r="N956">
        <v>5</v>
      </c>
    </row>
    <row r="957" spans="2:14" ht="12">
      <c r="B957" s="1">
        <v>34399</v>
      </c>
      <c r="C957">
        <v>1994</v>
      </c>
      <c r="D957">
        <v>3</v>
      </c>
      <c r="E957">
        <v>6</v>
      </c>
      <c r="F957">
        <v>18</v>
      </c>
      <c r="G957" s="2">
        <f>B957+TIME(F957,0,0)</f>
        <v>34399.75</v>
      </c>
      <c r="H957">
        <v>-27.9</v>
      </c>
      <c r="I957">
        <v>986.7</v>
      </c>
      <c r="J957">
        <v>982.4</v>
      </c>
      <c r="K957">
        <v>12.1</v>
      </c>
      <c r="L957">
        <v>60</v>
      </c>
      <c r="M957">
        <v>10.5</v>
      </c>
      <c r="N957">
        <v>6.1</v>
      </c>
    </row>
    <row r="958" spans="2:17" ht="12">
      <c r="B958" s="1">
        <v>34399</v>
      </c>
      <c r="C958">
        <v>1994</v>
      </c>
      <c r="D958">
        <v>3</v>
      </c>
      <c r="E958">
        <v>6</v>
      </c>
      <c r="F958">
        <v>6</v>
      </c>
      <c r="G958" s="2">
        <f>B958+TIME(F958,0,0)</f>
        <v>34399.25</v>
      </c>
      <c r="H958">
        <v>-26.6</v>
      </c>
      <c r="I958">
        <v>995</v>
      </c>
      <c r="J958">
        <v>990.7</v>
      </c>
      <c r="K958">
        <v>19.1</v>
      </c>
      <c r="L958">
        <v>130</v>
      </c>
      <c r="M958">
        <v>14.6</v>
      </c>
      <c r="N958">
        <v>-12.3</v>
      </c>
      <c r="O958">
        <v>10</v>
      </c>
      <c r="P958">
        <v>4</v>
      </c>
      <c r="Q958">
        <v>4</v>
      </c>
    </row>
    <row r="959" spans="2:16" ht="12">
      <c r="B959" s="1">
        <v>34399</v>
      </c>
      <c r="C959">
        <v>1994</v>
      </c>
      <c r="D959">
        <v>3</v>
      </c>
      <c r="E959">
        <v>6</v>
      </c>
      <c r="F959">
        <v>0</v>
      </c>
      <c r="G959" s="2">
        <f>B959+TIME(F959,0,0)</f>
        <v>34399</v>
      </c>
      <c r="H959">
        <v>-28.9</v>
      </c>
      <c r="I959">
        <v>997.5</v>
      </c>
      <c r="J959">
        <v>993.2</v>
      </c>
      <c r="K959">
        <v>18.1</v>
      </c>
      <c r="L959">
        <v>50</v>
      </c>
      <c r="M959">
        <v>13.9</v>
      </c>
      <c r="N959">
        <v>11.6</v>
      </c>
      <c r="O959">
        <v>10</v>
      </c>
      <c r="P959">
        <v>4</v>
      </c>
    </row>
    <row r="960" spans="2:14" ht="12">
      <c r="B960" s="1">
        <v>34398</v>
      </c>
      <c r="C960">
        <v>1994</v>
      </c>
      <c r="D960">
        <v>3</v>
      </c>
      <c r="E960">
        <v>5</v>
      </c>
      <c r="F960">
        <v>12</v>
      </c>
      <c r="G960" s="2">
        <f>B960+TIME(F960,0,0)</f>
        <v>34398.5</v>
      </c>
      <c r="H960">
        <v>-24.4</v>
      </c>
      <c r="I960">
        <v>998.7</v>
      </c>
      <c r="J960">
        <v>994.4</v>
      </c>
      <c r="K960">
        <v>22</v>
      </c>
      <c r="L960">
        <v>80</v>
      </c>
      <c r="M960">
        <v>21.7</v>
      </c>
      <c r="N960">
        <v>3.8</v>
      </c>
    </row>
    <row r="961" spans="2:14" ht="12">
      <c r="B961" s="1">
        <v>34398</v>
      </c>
      <c r="C961">
        <v>1994</v>
      </c>
      <c r="D961">
        <v>3</v>
      </c>
      <c r="E961">
        <v>5</v>
      </c>
      <c r="F961">
        <v>6</v>
      </c>
      <c r="G961" s="2">
        <f>B961+TIME(F961,0,0)</f>
        <v>34398.25</v>
      </c>
      <c r="H961">
        <v>-22.9</v>
      </c>
      <c r="I961">
        <v>999.4</v>
      </c>
      <c r="J961">
        <v>995.1</v>
      </c>
      <c r="K961">
        <v>20.1</v>
      </c>
      <c r="L961">
        <v>80</v>
      </c>
      <c r="M961">
        <v>19.8</v>
      </c>
      <c r="N961">
        <v>3.5</v>
      </c>
    </row>
    <row r="962" spans="2:14" ht="12">
      <c r="B962" s="1">
        <v>34398</v>
      </c>
      <c r="C962">
        <v>1994</v>
      </c>
      <c r="D962">
        <v>3</v>
      </c>
      <c r="E962">
        <v>5</v>
      </c>
      <c r="F962">
        <v>0</v>
      </c>
      <c r="G962" s="2">
        <f>B962+TIME(F962,0,0)</f>
        <v>34398</v>
      </c>
      <c r="H962">
        <v>-22.1</v>
      </c>
      <c r="I962">
        <v>999.5</v>
      </c>
      <c r="J962">
        <v>995.2</v>
      </c>
      <c r="K962">
        <v>16</v>
      </c>
      <c r="L962">
        <v>100</v>
      </c>
      <c r="M962">
        <v>15.8</v>
      </c>
      <c r="N962">
        <v>-2.8</v>
      </c>
    </row>
    <row r="963" spans="2:14" ht="12">
      <c r="B963" s="1">
        <v>34397</v>
      </c>
      <c r="C963">
        <v>1994</v>
      </c>
      <c r="D963">
        <v>3</v>
      </c>
      <c r="E963">
        <v>4</v>
      </c>
      <c r="F963">
        <v>18</v>
      </c>
      <c r="G963" s="2">
        <f>B963+TIME(F963,0,0)</f>
        <v>34397.75</v>
      </c>
      <c r="H963">
        <v>-21.4</v>
      </c>
      <c r="I963">
        <v>996.1</v>
      </c>
      <c r="J963">
        <v>991.8</v>
      </c>
      <c r="K963">
        <v>15</v>
      </c>
      <c r="L963">
        <v>100</v>
      </c>
      <c r="M963">
        <v>14.8</v>
      </c>
      <c r="N963">
        <v>-2.6</v>
      </c>
    </row>
    <row r="964" spans="2:14" ht="12">
      <c r="B964" s="1">
        <v>34397</v>
      </c>
      <c r="C964">
        <v>1994</v>
      </c>
      <c r="D964">
        <v>3</v>
      </c>
      <c r="E964">
        <v>4</v>
      </c>
      <c r="F964">
        <v>12</v>
      </c>
      <c r="G964" s="2">
        <f>B964+TIME(F964,0,0)</f>
        <v>34397.5</v>
      </c>
      <c r="H964">
        <v>-21.4</v>
      </c>
      <c r="I964">
        <v>995</v>
      </c>
      <c r="J964">
        <v>990.7</v>
      </c>
      <c r="K964">
        <v>17</v>
      </c>
      <c r="L964">
        <v>120</v>
      </c>
      <c r="M964">
        <v>14.7</v>
      </c>
      <c r="N964">
        <v>-8.5</v>
      </c>
    </row>
    <row r="965" spans="2:14" ht="12">
      <c r="B965" s="1">
        <v>34397</v>
      </c>
      <c r="C965">
        <v>1994</v>
      </c>
      <c r="D965">
        <v>3</v>
      </c>
      <c r="E965">
        <v>4</v>
      </c>
      <c r="F965">
        <v>6</v>
      </c>
      <c r="G965" s="2">
        <f>B965+TIME(F965,0,0)</f>
        <v>34397.25</v>
      </c>
      <c r="H965">
        <v>-23.4</v>
      </c>
      <c r="I965">
        <v>993</v>
      </c>
      <c r="J965">
        <v>988.7</v>
      </c>
      <c r="K965">
        <v>12.1</v>
      </c>
      <c r="L965">
        <v>100</v>
      </c>
      <c r="M965">
        <v>11.9</v>
      </c>
      <c r="N965">
        <v>-2.1</v>
      </c>
    </row>
    <row r="966" spans="2:14" ht="12">
      <c r="B966" s="1">
        <v>34397</v>
      </c>
      <c r="C966">
        <v>1994</v>
      </c>
      <c r="D966">
        <v>3</v>
      </c>
      <c r="E966">
        <v>4</v>
      </c>
      <c r="F966">
        <v>0</v>
      </c>
      <c r="G966" s="2">
        <f>B966+TIME(F966,0,0)</f>
        <v>34397</v>
      </c>
      <c r="H966">
        <v>-21.9</v>
      </c>
      <c r="I966">
        <v>992.5</v>
      </c>
      <c r="J966">
        <v>988.2</v>
      </c>
      <c r="K966">
        <v>14</v>
      </c>
      <c r="L966">
        <v>100</v>
      </c>
      <c r="M966">
        <v>13.8</v>
      </c>
      <c r="N966">
        <v>-2.4</v>
      </c>
    </row>
    <row r="967" spans="2:14" ht="12">
      <c r="B967" s="1">
        <v>34396</v>
      </c>
      <c r="C967">
        <v>1994</v>
      </c>
      <c r="D967">
        <v>3</v>
      </c>
      <c r="E967">
        <v>3</v>
      </c>
      <c r="F967">
        <v>18</v>
      </c>
      <c r="G967" s="2">
        <f>B967+TIME(F967,0,0)</f>
        <v>34396.75</v>
      </c>
      <c r="H967">
        <v>-22.4</v>
      </c>
      <c r="I967">
        <v>994.4</v>
      </c>
      <c r="J967">
        <v>990.1</v>
      </c>
      <c r="K967">
        <v>17</v>
      </c>
      <c r="L967">
        <v>70</v>
      </c>
      <c r="M967">
        <v>16</v>
      </c>
      <c r="N967">
        <v>5.8</v>
      </c>
    </row>
    <row r="968" spans="2:14" ht="12">
      <c r="B968" s="1">
        <v>34396</v>
      </c>
      <c r="C968">
        <v>1994</v>
      </c>
      <c r="D968">
        <v>3</v>
      </c>
      <c r="E968">
        <v>3</v>
      </c>
      <c r="F968">
        <v>12</v>
      </c>
      <c r="G968" s="2">
        <f>B968+TIME(F968,0,0)</f>
        <v>34396.5</v>
      </c>
      <c r="H968">
        <v>-21.9</v>
      </c>
      <c r="I968">
        <v>996.3</v>
      </c>
      <c r="J968">
        <v>992</v>
      </c>
      <c r="K968">
        <v>20.1</v>
      </c>
      <c r="L968">
        <v>60</v>
      </c>
      <c r="M968">
        <v>17.4</v>
      </c>
      <c r="N968">
        <v>10.1</v>
      </c>
    </row>
    <row r="969" spans="2:14" ht="12">
      <c r="B969" s="1">
        <v>34396</v>
      </c>
      <c r="C969">
        <v>1994</v>
      </c>
      <c r="D969">
        <v>3</v>
      </c>
      <c r="E969">
        <v>3</v>
      </c>
      <c r="F969">
        <v>6</v>
      </c>
      <c r="G969" s="2">
        <f>B969+TIME(F969,0,0)</f>
        <v>34396.25</v>
      </c>
      <c r="H969">
        <v>-20.1</v>
      </c>
      <c r="I969">
        <v>998.1</v>
      </c>
      <c r="J969">
        <v>993.8</v>
      </c>
      <c r="K969">
        <v>14</v>
      </c>
      <c r="L969">
        <v>60</v>
      </c>
      <c r="M969">
        <v>12.1</v>
      </c>
      <c r="N969">
        <v>7</v>
      </c>
    </row>
    <row r="970" spans="2:14" ht="12">
      <c r="B970" s="1">
        <v>34396</v>
      </c>
      <c r="C970">
        <v>1994</v>
      </c>
      <c r="D970">
        <v>3</v>
      </c>
      <c r="E970">
        <v>3</v>
      </c>
      <c r="F970">
        <v>0</v>
      </c>
      <c r="G970" s="2">
        <f>B970+TIME(F970,0,0)</f>
        <v>34396</v>
      </c>
      <c r="H970">
        <v>-20.6</v>
      </c>
      <c r="I970">
        <v>998.2</v>
      </c>
      <c r="J970">
        <v>993.9</v>
      </c>
      <c r="K970">
        <v>19.1</v>
      </c>
      <c r="L970">
        <v>80</v>
      </c>
      <c r="M970">
        <v>18.8</v>
      </c>
      <c r="N970">
        <v>3.3</v>
      </c>
    </row>
    <row r="971" spans="2:14" ht="12">
      <c r="B971" s="1">
        <v>34395</v>
      </c>
      <c r="C971">
        <v>1994</v>
      </c>
      <c r="D971">
        <v>3</v>
      </c>
      <c r="E971">
        <v>2</v>
      </c>
      <c r="F971">
        <v>18</v>
      </c>
      <c r="G971" s="2">
        <f>B971+TIME(F971,0,0)</f>
        <v>34395.75</v>
      </c>
      <c r="H971">
        <v>-19.4</v>
      </c>
      <c r="I971">
        <v>995.9</v>
      </c>
      <c r="J971">
        <v>991.6</v>
      </c>
      <c r="K971">
        <v>17</v>
      </c>
      <c r="L971">
        <v>70</v>
      </c>
      <c r="M971">
        <v>16</v>
      </c>
      <c r="N971">
        <v>5.8</v>
      </c>
    </row>
    <row r="972" spans="2:14" ht="12">
      <c r="B972" s="1">
        <v>34395</v>
      </c>
      <c r="C972">
        <v>1994</v>
      </c>
      <c r="D972">
        <v>3</v>
      </c>
      <c r="E972">
        <v>2</v>
      </c>
      <c r="F972">
        <v>12</v>
      </c>
      <c r="G972" s="2">
        <f>B972+TIME(F972,0,0)</f>
        <v>34395.5</v>
      </c>
      <c r="H972">
        <v>-18.9</v>
      </c>
      <c r="I972">
        <v>993.2</v>
      </c>
      <c r="J972">
        <v>988.9</v>
      </c>
      <c r="K972">
        <v>9.9</v>
      </c>
      <c r="L972">
        <v>100</v>
      </c>
      <c r="M972">
        <v>9.7</v>
      </c>
      <c r="N972">
        <v>-1.7</v>
      </c>
    </row>
    <row r="973" spans="2:14" ht="12">
      <c r="B973" s="1">
        <v>34395</v>
      </c>
      <c r="C973">
        <v>1994</v>
      </c>
      <c r="D973">
        <v>3</v>
      </c>
      <c r="E973">
        <v>2</v>
      </c>
      <c r="F973">
        <v>6</v>
      </c>
      <c r="G973" s="2">
        <f>B973+TIME(F973,0,0)</f>
        <v>34395.25</v>
      </c>
      <c r="H973">
        <v>-17.2</v>
      </c>
      <c r="I973">
        <v>991.5</v>
      </c>
      <c r="J973">
        <v>987.2</v>
      </c>
      <c r="K973">
        <v>14</v>
      </c>
      <c r="L973">
        <v>100</v>
      </c>
      <c r="M973">
        <v>13.8</v>
      </c>
      <c r="N973">
        <v>-2.4</v>
      </c>
    </row>
    <row r="974" spans="2:14" ht="12">
      <c r="B974" s="1">
        <v>34395</v>
      </c>
      <c r="C974">
        <v>1994</v>
      </c>
      <c r="D974">
        <v>3</v>
      </c>
      <c r="E974">
        <v>2</v>
      </c>
      <c r="F974">
        <v>0</v>
      </c>
      <c r="G974" s="2">
        <f>B974+TIME(F974,0,0)</f>
        <v>34395</v>
      </c>
      <c r="H974">
        <v>-19.9</v>
      </c>
      <c r="I974">
        <v>991.9</v>
      </c>
      <c r="J974">
        <v>987.6</v>
      </c>
      <c r="K974">
        <v>9.9</v>
      </c>
      <c r="L974">
        <v>100</v>
      </c>
      <c r="M974">
        <v>9.7</v>
      </c>
      <c r="N974">
        <v>-1.7</v>
      </c>
    </row>
    <row r="975" spans="2:14" ht="12">
      <c r="B975" s="1">
        <v>34394</v>
      </c>
      <c r="C975">
        <v>1994</v>
      </c>
      <c r="D975">
        <v>3</v>
      </c>
      <c r="E975">
        <v>1</v>
      </c>
      <c r="F975">
        <v>18</v>
      </c>
      <c r="G975" s="2">
        <f>B975+TIME(F975,0,0)</f>
        <v>34394.75</v>
      </c>
      <c r="H975">
        <v>-17.6</v>
      </c>
      <c r="I975">
        <v>991.3</v>
      </c>
      <c r="J975">
        <v>987</v>
      </c>
      <c r="K975">
        <v>13.1</v>
      </c>
      <c r="L975">
        <v>70</v>
      </c>
      <c r="M975">
        <v>12.3</v>
      </c>
      <c r="N975">
        <v>4.5</v>
      </c>
    </row>
    <row r="976" spans="2:14" ht="12">
      <c r="B976" s="1">
        <v>34394</v>
      </c>
      <c r="C976">
        <v>1994</v>
      </c>
      <c r="D976">
        <v>3</v>
      </c>
      <c r="E976">
        <v>1</v>
      </c>
      <c r="F976">
        <v>12</v>
      </c>
      <c r="G976" s="2">
        <f>B976+TIME(F976,0,0)</f>
        <v>34394.5</v>
      </c>
      <c r="H976">
        <v>-16.8</v>
      </c>
      <c r="I976">
        <v>991.1</v>
      </c>
      <c r="J976">
        <v>986.8</v>
      </c>
      <c r="K976">
        <v>0</v>
      </c>
      <c r="L976">
        <v>0</v>
      </c>
      <c r="M976">
        <v>0</v>
      </c>
      <c r="N976">
        <v>0</v>
      </c>
    </row>
    <row r="977" spans="2:14" ht="12">
      <c r="B977" s="1">
        <v>34394</v>
      </c>
      <c r="C977">
        <v>1994</v>
      </c>
      <c r="D977">
        <v>3</v>
      </c>
      <c r="E977">
        <v>1</v>
      </c>
      <c r="F977">
        <v>6</v>
      </c>
      <c r="G977" s="2">
        <f>B977+TIME(F977,0,0)</f>
        <v>34394.25</v>
      </c>
      <c r="H977">
        <v>-17.8</v>
      </c>
      <c r="I977">
        <v>990.4</v>
      </c>
      <c r="J977">
        <v>986.1</v>
      </c>
      <c r="K977">
        <v>11.1</v>
      </c>
      <c r="L977">
        <v>60</v>
      </c>
      <c r="M977">
        <v>9.6</v>
      </c>
      <c r="N977">
        <v>5.6</v>
      </c>
    </row>
    <row r="978" spans="2:14" ht="12">
      <c r="B978" s="1">
        <v>34394</v>
      </c>
      <c r="C978">
        <v>1994</v>
      </c>
      <c r="D978">
        <v>3</v>
      </c>
      <c r="E978">
        <v>1</v>
      </c>
      <c r="F978">
        <v>0</v>
      </c>
      <c r="G978" s="2">
        <f>B978+TIME(F978,0,0)</f>
        <v>34394</v>
      </c>
      <c r="H978">
        <v>-18.1</v>
      </c>
      <c r="I978">
        <v>990.4</v>
      </c>
      <c r="J978">
        <v>986.1</v>
      </c>
      <c r="K978">
        <v>14</v>
      </c>
      <c r="L978">
        <v>40</v>
      </c>
      <c r="M978">
        <v>9</v>
      </c>
      <c r="N978">
        <v>10.7</v>
      </c>
    </row>
    <row r="979" spans="2:14" ht="12">
      <c r="B979" s="1">
        <v>34393</v>
      </c>
      <c r="C979">
        <v>1994</v>
      </c>
      <c r="D979">
        <v>2</v>
      </c>
      <c r="E979">
        <v>28</v>
      </c>
      <c r="F979">
        <v>18</v>
      </c>
      <c r="G979" s="2">
        <f>B979+TIME(F979,0,0)</f>
        <v>34393.75</v>
      </c>
      <c r="H979">
        <v>-20.1</v>
      </c>
      <c r="I979">
        <v>990.1</v>
      </c>
      <c r="J979">
        <v>985.8</v>
      </c>
      <c r="K979">
        <v>13.1</v>
      </c>
      <c r="L979">
        <v>80</v>
      </c>
      <c r="M979">
        <v>12.9</v>
      </c>
      <c r="N979">
        <v>2.3</v>
      </c>
    </row>
    <row r="980" spans="2:14" ht="12">
      <c r="B980" s="1">
        <v>34393</v>
      </c>
      <c r="C980">
        <v>1994</v>
      </c>
      <c r="D980">
        <v>2</v>
      </c>
      <c r="E980">
        <v>28</v>
      </c>
      <c r="F980">
        <v>12</v>
      </c>
      <c r="G980" s="2">
        <f>B980+TIME(F980,0,0)</f>
        <v>34393.5</v>
      </c>
      <c r="H980">
        <v>-21.6</v>
      </c>
      <c r="I980">
        <v>990.5</v>
      </c>
      <c r="J980">
        <v>986.2</v>
      </c>
      <c r="K980">
        <v>16</v>
      </c>
      <c r="L980">
        <v>70</v>
      </c>
      <c r="M980">
        <v>15</v>
      </c>
      <c r="N980">
        <v>5.5</v>
      </c>
    </row>
    <row r="981" spans="2:14" ht="12">
      <c r="B981" s="1">
        <v>34393</v>
      </c>
      <c r="C981">
        <v>1994</v>
      </c>
      <c r="D981">
        <v>2</v>
      </c>
      <c r="E981">
        <v>28</v>
      </c>
      <c r="F981">
        <v>6</v>
      </c>
      <c r="G981" s="2">
        <f>B981+TIME(F981,0,0)</f>
        <v>34393.25</v>
      </c>
      <c r="H981">
        <v>-21.1</v>
      </c>
      <c r="I981">
        <v>989.9</v>
      </c>
      <c r="J981">
        <v>985.6</v>
      </c>
      <c r="K981">
        <v>18.1</v>
      </c>
      <c r="L981">
        <v>50</v>
      </c>
      <c r="M981">
        <v>13.9</v>
      </c>
      <c r="N981">
        <v>11.6</v>
      </c>
    </row>
    <row r="982" spans="2:14" ht="12">
      <c r="B982" s="1">
        <v>34393</v>
      </c>
      <c r="C982">
        <v>1994</v>
      </c>
      <c r="D982">
        <v>2</v>
      </c>
      <c r="E982">
        <v>28</v>
      </c>
      <c r="F982">
        <v>0</v>
      </c>
      <c r="G982" s="2">
        <f>B982+TIME(F982,0,0)</f>
        <v>34393</v>
      </c>
      <c r="H982">
        <v>-17.2</v>
      </c>
      <c r="I982">
        <v>990.5</v>
      </c>
      <c r="J982">
        <v>986.2</v>
      </c>
      <c r="K982">
        <v>9.9</v>
      </c>
      <c r="L982">
        <v>110</v>
      </c>
      <c r="M982">
        <v>9.3</v>
      </c>
      <c r="N982">
        <v>-3.4</v>
      </c>
    </row>
    <row r="983" spans="2:14" ht="12">
      <c r="B983" s="1">
        <v>34392</v>
      </c>
      <c r="C983">
        <v>1994</v>
      </c>
      <c r="D983">
        <v>2</v>
      </c>
      <c r="E983">
        <v>27</v>
      </c>
      <c r="F983">
        <v>18</v>
      </c>
      <c r="G983" s="2">
        <f>B983+TIME(F983,0,0)</f>
        <v>34392.75</v>
      </c>
      <c r="H983">
        <v>-15.2</v>
      </c>
      <c r="I983">
        <v>990.3</v>
      </c>
      <c r="J983">
        <v>986</v>
      </c>
      <c r="K983">
        <v>4.1</v>
      </c>
      <c r="L983">
        <v>80</v>
      </c>
      <c r="M983">
        <v>4</v>
      </c>
      <c r="N983">
        <v>0.7</v>
      </c>
    </row>
    <row r="984" spans="2:14" ht="12">
      <c r="B984" s="1">
        <v>34392</v>
      </c>
      <c r="C984">
        <v>1994</v>
      </c>
      <c r="D984">
        <v>2</v>
      </c>
      <c r="E984">
        <v>27</v>
      </c>
      <c r="F984">
        <v>12</v>
      </c>
      <c r="G984" s="2">
        <f>B984+TIME(F984,0,0)</f>
        <v>34392.5</v>
      </c>
      <c r="H984">
        <v>-17.1</v>
      </c>
      <c r="I984">
        <v>990.1</v>
      </c>
      <c r="J984">
        <v>985.8</v>
      </c>
      <c r="K984">
        <v>14</v>
      </c>
      <c r="L984">
        <v>100</v>
      </c>
      <c r="M984">
        <v>13.8</v>
      </c>
      <c r="N984">
        <v>-2.4</v>
      </c>
    </row>
    <row r="985" spans="2:14" ht="12">
      <c r="B985" s="1">
        <v>34392</v>
      </c>
      <c r="C985">
        <v>1994</v>
      </c>
      <c r="D985">
        <v>2</v>
      </c>
      <c r="E985">
        <v>27</v>
      </c>
      <c r="F985">
        <v>0</v>
      </c>
      <c r="G985" s="2">
        <f>B985+TIME(F985,0,0)</f>
        <v>34392</v>
      </c>
      <c r="H985">
        <v>-17.1</v>
      </c>
      <c r="I985">
        <v>988.6</v>
      </c>
      <c r="J985">
        <v>984.4</v>
      </c>
      <c r="K985">
        <v>16</v>
      </c>
      <c r="L985">
        <v>90</v>
      </c>
      <c r="M985">
        <v>16</v>
      </c>
      <c r="N985">
        <v>0</v>
      </c>
    </row>
    <row r="986" spans="2:14" ht="12">
      <c r="B986" s="1">
        <v>34391</v>
      </c>
      <c r="C986">
        <v>1994</v>
      </c>
      <c r="D986">
        <v>2</v>
      </c>
      <c r="E986">
        <v>26</v>
      </c>
      <c r="F986">
        <v>18</v>
      </c>
      <c r="G986" s="2">
        <f>B986+TIME(F986,0,0)</f>
        <v>34391.75</v>
      </c>
      <c r="H986">
        <v>-16.9</v>
      </c>
      <c r="I986">
        <v>988</v>
      </c>
      <c r="J986">
        <v>983.7</v>
      </c>
      <c r="K986">
        <v>13.1</v>
      </c>
      <c r="L986">
        <v>60</v>
      </c>
      <c r="M986">
        <v>11.3</v>
      </c>
      <c r="N986">
        <v>6.6</v>
      </c>
    </row>
    <row r="987" spans="2:14" ht="12">
      <c r="B987" s="1">
        <v>34391</v>
      </c>
      <c r="C987">
        <v>1994</v>
      </c>
      <c r="D987">
        <v>2</v>
      </c>
      <c r="E987">
        <v>26</v>
      </c>
      <c r="F987">
        <v>12</v>
      </c>
      <c r="G987" s="2">
        <f>B987+TIME(F987,0,0)</f>
        <v>34391.5</v>
      </c>
      <c r="H987">
        <v>-15.6</v>
      </c>
      <c r="I987">
        <v>989.1</v>
      </c>
      <c r="J987">
        <v>984.8</v>
      </c>
      <c r="K987">
        <v>12.1</v>
      </c>
      <c r="L987">
        <v>90</v>
      </c>
      <c r="M987">
        <v>12.1</v>
      </c>
      <c r="N987">
        <v>0</v>
      </c>
    </row>
    <row r="988" spans="2:14" ht="12">
      <c r="B988" s="1">
        <v>34391</v>
      </c>
      <c r="C988">
        <v>1994</v>
      </c>
      <c r="D988">
        <v>2</v>
      </c>
      <c r="E988">
        <v>26</v>
      </c>
      <c r="F988">
        <v>6</v>
      </c>
      <c r="G988" s="2">
        <f>B988+TIME(F988,0,0)</f>
        <v>34391.25</v>
      </c>
      <c r="H988">
        <v>-17.9</v>
      </c>
      <c r="I988">
        <v>991.1</v>
      </c>
      <c r="J988">
        <v>986.8</v>
      </c>
      <c r="K988">
        <v>12.1</v>
      </c>
      <c r="L988">
        <v>70</v>
      </c>
      <c r="M988">
        <v>11.4</v>
      </c>
      <c r="N988">
        <v>4.1</v>
      </c>
    </row>
    <row r="989" spans="2:14" ht="12">
      <c r="B989" s="1">
        <v>34391</v>
      </c>
      <c r="C989">
        <v>1994</v>
      </c>
      <c r="D989">
        <v>2</v>
      </c>
      <c r="E989">
        <v>26</v>
      </c>
      <c r="F989">
        <v>0</v>
      </c>
      <c r="G989" s="2">
        <f>B989+TIME(F989,0,0)</f>
        <v>34391</v>
      </c>
      <c r="H989">
        <v>-17.8</v>
      </c>
      <c r="I989">
        <v>993.1</v>
      </c>
      <c r="J989">
        <v>988.8</v>
      </c>
      <c r="K989">
        <v>16</v>
      </c>
      <c r="L989">
        <v>100</v>
      </c>
      <c r="M989">
        <v>15.8</v>
      </c>
      <c r="N989">
        <v>-2.8</v>
      </c>
    </row>
    <row r="990" spans="2:14" ht="12">
      <c r="B990" s="1">
        <v>34390</v>
      </c>
      <c r="C990">
        <v>1994</v>
      </c>
      <c r="D990">
        <v>2</v>
      </c>
      <c r="E990">
        <v>25</v>
      </c>
      <c r="F990">
        <v>18</v>
      </c>
      <c r="G990" s="2">
        <f>B990+TIME(F990,0,0)</f>
        <v>34390.75</v>
      </c>
      <c r="H990">
        <v>-19.1</v>
      </c>
      <c r="I990">
        <v>993.9</v>
      </c>
      <c r="J990">
        <v>989.5</v>
      </c>
      <c r="K990">
        <v>20.1</v>
      </c>
      <c r="L990">
        <v>90</v>
      </c>
      <c r="M990">
        <v>20.1</v>
      </c>
      <c r="N990">
        <v>0</v>
      </c>
    </row>
    <row r="991" spans="2:14" ht="12">
      <c r="B991" s="1">
        <v>34390</v>
      </c>
      <c r="C991">
        <v>1994</v>
      </c>
      <c r="D991">
        <v>2</v>
      </c>
      <c r="E991">
        <v>25</v>
      </c>
      <c r="F991">
        <v>12</v>
      </c>
      <c r="G991" s="2">
        <f>B991+TIME(F991,0,0)</f>
        <v>34390.5</v>
      </c>
      <c r="H991">
        <v>-19.4</v>
      </c>
      <c r="I991">
        <v>996.1</v>
      </c>
      <c r="J991">
        <v>991.8</v>
      </c>
      <c r="K991">
        <v>16</v>
      </c>
      <c r="L991">
        <v>80</v>
      </c>
      <c r="M991">
        <v>15.8</v>
      </c>
      <c r="N991">
        <v>2.8</v>
      </c>
    </row>
    <row r="992" spans="2:14" ht="12">
      <c r="B992" s="1">
        <v>34390</v>
      </c>
      <c r="C992">
        <v>1994</v>
      </c>
      <c r="D992">
        <v>2</v>
      </c>
      <c r="E992">
        <v>25</v>
      </c>
      <c r="F992">
        <v>6</v>
      </c>
      <c r="G992" s="2">
        <f>B992+TIME(F992,0,0)</f>
        <v>34390.25</v>
      </c>
      <c r="H992">
        <v>-16.2</v>
      </c>
      <c r="I992">
        <v>998.6</v>
      </c>
      <c r="J992">
        <v>994.3</v>
      </c>
      <c r="K992">
        <v>18.1</v>
      </c>
      <c r="L992">
        <v>60</v>
      </c>
      <c r="M992">
        <v>15.7</v>
      </c>
      <c r="N992">
        <v>9.1</v>
      </c>
    </row>
    <row r="993" spans="2:14" ht="12">
      <c r="B993" s="1">
        <v>34390</v>
      </c>
      <c r="C993">
        <v>1994</v>
      </c>
      <c r="D993">
        <v>2</v>
      </c>
      <c r="E993">
        <v>25</v>
      </c>
      <c r="F993">
        <v>0</v>
      </c>
      <c r="G993" s="2">
        <f>B993+TIME(F993,0,0)</f>
        <v>34390</v>
      </c>
      <c r="H993">
        <v>-16.1</v>
      </c>
      <c r="I993">
        <v>1000.9</v>
      </c>
      <c r="J993">
        <v>996.6</v>
      </c>
      <c r="K993">
        <v>17</v>
      </c>
      <c r="L993">
        <v>80</v>
      </c>
      <c r="M993">
        <v>16.7</v>
      </c>
      <c r="N993">
        <v>3</v>
      </c>
    </row>
    <row r="994" spans="2:14" ht="12">
      <c r="B994" s="1">
        <v>34389</v>
      </c>
      <c r="C994">
        <v>1994</v>
      </c>
      <c r="D994">
        <v>2</v>
      </c>
      <c r="E994">
        <v>24</v>
      </c>
      <c r="F994">
        <v>12</v>
      </c>
      <c r="G994" s="2">
        <f>B994+TIME(F994,0,0)</f>
        <v>34389.5</v>
      </c>
      <c r="H994">
        <v>-14.9</v>
      </c>
      <c r="I994">
        <v>1002.4</v>
      </c>
      <c r="J994">
        <v>998.1</v>
      </c>
      <c r="K994">
        <v>9.9</v>
      </c>
      <c r="L994">
        <v>100</v>
      </c>
      <c r="M994">
        <v>9.7</v>
      </c>
      <c r="N994">
        <v>-1.7</v>
      </c>
    </row>
    <row r="995" spans="2:14" ht="12">
      <c r="B995" s="1">
        <v>34389</v>
      </c>
      <c r="C995">
        <v>1994</v>
      </c>
      <c r="D995">
        <v>2</v>
      </c>
      <c r="E995">
        <v>24</v>
      </c>
      <c r="F995">
        <v>6</v>
      </c>
      <c r="G995" s="2">
        <f>B995+TIME(F995,0,0)</f>
        <v>34389.25</v>
      </c>
      <c r="H995">
        <v>-12.9</v>
      </c>
      <c r="I995">
        <v>1002.6</v>
      </c>
      <c r="J995">
        <v>998.3</v>
      </c>
      <c r="K995">
        <v>9.9</v>
      </c>
      <c r="L995">
        <v>110</v>
      </c>
      <c r="M995">
        <v>9.3</v>
      </c>
      <c r="N995">
        <v>-3.4</v>
      </c>
    </row>
    <row r="996" spans="2:14" ht="12">
      <c r="B996" s="1">
        <v>34389</v>
      </c>
      <c r="C996">
        <v>1994</v>
      </c>
      <c r="D996">
        <v>2</v>
      </c>
      <c r="E996">
        <v>24</v>
      </c>
      <c r="F996">
        <v>0</v>
      </c>
      <c r="G996" s="2">
        <f>B996+TIME(F996,0,0)</f>
        <v>34389</v>
      </c>
      <c r="H996">
        <v>-11.8</v>
      </c>
      <c r="I996">
        <v>1003.2</v>
      </c>
      <c r="J996">
        <v>998.9</v>
      </c>
      <c r="K996">
        <v>2.9</v>
      </c>
      <c r="L996">
        <v>190</v>
      </c>
      <c r="M996">
        <v>-0.5</v>
      </c>
      <c r="N996">
        <v>-2.9</v>
      </c>
    </row>
    <row r="997" spans="2:14" ht="12">
      <c r="B997" s="1">
        <v>34388</v>
      </c>
      <c r="C997">
        <v>1994</v>
      </c>
      <c r="D997">
        <v>2</v>
      </c>
      <c r="E997">
        <v>23</v>
      </c>
      <c r="F997">
        <v>18</v>
      </c>
      <c r="G997" s="2">
        <f>B997+TIME(F997,0,0)</f>
        <v>34388.75</v>
      </c>
      <c r="H997">
        <v>-16.4</v>
      </c>
      <c r="I997">
        <v>1002.4</v>
      </c>
      <c r="J997">
        <v>998.1</v>
      </c>
      <c r="K997">
        <v>9</v>
      </c>
      <c r="L997">
        <v>80</v>
      </c>
      <c r="M997">
        <v>8.9</v>
      </c>
      <c r="N997">
        <v>1.6</v>
      </c>
    </row>
    <row r="998" spans="2:14" ht="12">
      <c r="B998" s="1">
        <v>34388</v>
      </c>
      <c r="C998">
        <v>1994</v>
      </c>
      <c r="D998">
        <v>2</v>
      </c>
      <c r="E998">
        <v>23</v>
      </c>
      <c r="F998">
        <v>12</v>
      </c>
      <c r="G998" s="2">
        <f>B998+TIME(F998,0,0)</f>
        <v>34388.5</v>
      </c>
      <c r="H998">
        <v>-16.8</v>
      </c>
      <c r="I998">
        <v>1001.7</v>
      </c>
      <c r="J998">
        <v>997.4</v>
      </c>
      <c r="K998">
        <v>13.1</v>
      </c>
      <c r="L998">
        <v>70</v>
      </c>
      <c r="M998">
        <v>12.3</v>
      </c>
      <c r="N998">
        <v>4.5</v>
      </c>
    </row>
    <row r="999" spans="2:14" ht="12">
      <c r="B999" s="1">
        <v>34388</v>
      </c>
      <c r="C999">
        <v>1994</v>
      </c>
      <c r="D999">
        <v>2</v>
      </c>
      <c r="E999">
        <v>23</v>
      </c>
      <c r="F999">
        <v>6</v>
      </c>
      <c r="G999" s="2">
        <f>B999+TIME(F999,0,0)</f>
        <v>34388.25</v>
      </c>
      <c r="H999">
        <v>-14.9</v>
      </c>
      <c r="I999">
        <v>1000.6</v>
      </c>
      <c r="J999">
        <v>996.3</v>
      </c>
      <c r="K999">
        <v>14</v>
      </c>
      <c r="L999">
        <v>70</v>
      </c>
      <c r="M999">
        <v>13.2</v>
      </c>
      <c r="N999">
        <v>4.8</v>
      </c>
    </row>
    <row r="1000" spans="2:14" ht="12">
      <c r="B1000" s="1">
        <v>34388</v>
      </c>
      <c r="C1000">
        <v>1994</v>
      </c>
      <c r="D1000">
        <v>2</v>
      </c>
      <c r="E1000">
        <v>23</v>
      </c>
      <c r="F1000">
        <v>0</v>
      </c>
      <c r="G1000" s="2">
        <f>B1000+TIME(F1000,0,0)</f>
        <v>34388</v>
      </c>
      <c r="H1000">
        <v>-17.1</v>
      </c>
      <c r="I1000">
        <v>1000</v>
      </c>
      <c r="J1000">
        <v>995.7</v>
      </c>
      <c r="K1000">
        <v>14</v>
      </c>
      <c r="L1000">
        <v>90</v>
      </c>
      <c r="M1000">
        <v>14</v>
      </c>
      <c r="N1000">
        <v>0</v>
      </c>
    </row>
    <row r="1001" spans="2:14" ht="12">
      <c r="B1001" s="1">
        <v>34387</v>
      </c>
      <c r="C1001">
        <v>1994</v>
      </c>
      <c r="D1001">
        <v>2</v>
      </c>
      <c r="E1001">
        <v>22</v>
      </c>
      <c r="F1001">
        <v>18</v>
      </c>
      <c r="G1001" s="2">
        <f>B1001+TIME(F1001,0,0)</f>
        <v>34387.75</v>
      </c>
      <c r="H1001">
        <v>-16.1</v>
      </c>
      <c r="I1001">
        <v>997.2</v>
      </c>
      <c r="J1001">
        <v>992.9</v>
      </c>
      <c r="K1001">
        <v>20.1</v>
      </c>
      <c r="L1001">
        <v>60</v>
      </c>
      <c r="M1001">
        <v>17.4</v>
      </c>
      <c r="N1001">
        <v>10.1</v>
      </c>
    </row>
    <row r="1002" spans="2:14" ht="12">
      <c r="B1002" s="1">
        <v>34387</v>
      </c>
      <c r="C1002">
        <v>1994</v>
      </c>
      <c r="D1002">
        <v>2</v>
      </c>
      <c r="E1002">
        <v>22</v>
      </c>
      <c r="F1002">
        <v>0</v>
      </c>
      <c r="G1002" s="2">
        <f>B1002+TIME(F1002,0,0)</f>
        <v>34387</v>
      </c>
      <c r="H1002">
        <v>-14.8</v>
      </c>
      <c r="I1002">
        <v>992.2</v>
      </c>
      <c r="J1002">
        <v>987.9</v>
      </c>
      <c r="K1002">
        <v>15</v>
      </c>
      <c r="L1002">
        <v>50</v>
      </c>
      <c r="M1002">
        <v>11.5</v>
      </c>
      <c r="N1002">
        <v>9.6</v>
      </c>
    </row>
    <row r="1003" spans="2:14" ht="12">
      <c r="B1003" s="1">
        <v>34386</v>
      </c>
      <c r="C1003">
        <v>1994</v>
      </c>
      <c r="D1003">
        <v>2</v>
      </c>
      <c r="E1003">
        <v>21</v>
      </c>
      <c r="F1003">
        <v>18</v>
      </c>
      <c r="G1003" s="2">
        <f>B1003+TIME(F1003,0,0)</f>
        <v>34386.75</v>
      </c>
      <c r="H1003">
        <v>-17.4</v>
      </c>
      <c r="I1003">
        <v>988.1</v>
      </c>
      <c r="J1003">
        <v>983.9</v>
      </c>
      <c r="K1003">
        <v>18.1</v>
      </c>
      <c r="L1003">
        <v>60</v>
      </c>
      <c r="M1003">
        <v>15.7</v>
      </c>
      <c r="N1003">
        <v>9.1</v>
      </c>
    </row>
    <row r="1004" spans="2:14" ht="12">
      <c r="B1004" s="1">
        <v>34386</v>
      </c>
      <c r="C1004">
        <v>1994</v>
      </c>
      <c r="D1004">
        <v>2</v>
      </c>
      <c r="E1004">
        <v>21</v>
      </c>
      <c r="F1004">
        <v>12</v>
      </c>
      <c r="G1004" s="2">
        <f>B1004+TIME(F1004,0,0)</f>
        <v>34386.5</v>
      </c>
      <c r="H1004">
        <v>-16.9</v>
      </c>
      <c r="I1004">
        <v>985</v>
      </c>
      <c r="J1004">
        <v>980.7</v>
      </c>
      <c r="K1004">
        <v>14</v>
      </c>
      <c r="L1004">
        <v>80</v>
      </c>
      <c r="M1004">
        <v>13.8</v>
      </c>
      <c r="N1004">
        <v>2.4</v>
      </c>
    </row>
    <row r="1005" spans="2:14" ht="12">
      <c r="B1005" s="1">
        <v>34386</v>
      </c>
      <c r="C1005">
        <v>1994</v>
      </c>
      <c r="D1005">
        <v>2</v>
      </c>
      <c r="E1005">
        <v>21</v>
      </c>
      <c r="F1005">
        <v>0</v>
      </c>
      <c r="G1005" s="2">
        <f>B1005+TIME(F1005,0,0)</f>
        <v>34386</v>
      </c>
      <c r="H1005">
        <v>-16.2</v>
      </c>
      <c r="I1005">
        <v>981.7</v>
      </c>
      <c r="J1005">
        <v>977.4</v>
      </c>
      <c r="K1005">
        <v>11.1</v>
      </c>
      <c r="L1005">
        <v>60</v>
      </c>
      <c r="M1005">
        <v>9.6</v>
      </c>
      <c r="N1005">
        <v>5.6</v>
      </c>
    </row>
    <row r="1006" spans="2:14" ht="12">
      <c r="B1006" s="1">
        <v>34385</v>
      </c>
      <c r="C1006">
        <v>1994</v>
      </c>
      <c r="D1006">
        <v>2</v>
      </c>
      <c r="E1006">
        <v>20</v>
      </c>
      <c r="F1006">
        <v>18</v>
      </c>
      <c r="G1006" s="2">
        <f>B1006+TIME(F1006,0,0)</f>
        <v>34385.75</v>
      </c>
      <c r="H1006">
        <v>-16.9</v>
      </c>
      <c r="I1006">
        <v>980.7</v>
      </c>
      <c r="J1006">
        <v>976.5</v>
      </c>
      <c r="K1006">
        <v>12.1</v>
      </c>
      <c r="L1006">
        <v>60</v>
      </c>
      <c r="M1006">
        <v>10.5</v>
      </c>
      <c r="N1006">
        <v>6.1</v>
      </c>
    </row>
    <row r="1007" spans="2:14" ht="12">
      <c r="B1007" s="1">
        <v>34385</v>
      </c>
      <c r="C1007">
        <v>1994</v>
      </c>
      <c r="D1007">
        <v>2</v>
      </c>
      <c r="E1007">
        <v>20</v>
      </c>
      <c r="F1007">
        <v>12</v>
      </c>
      <c r="G1007" s="2">
        <f>B1007+TIME(F1007,0,0)</f>
        <v>34385.5</v>
      </c>
      <c r="H1007">
        <v>-15.8</v>
      </c>
      <c r="I1007">
        <v>980.2</v>
      </c>
      <c r="J1007">
        <v>976</v>
      </c>
      <c r="K1007">
        <v>15</v>
      </c>
      <c r="L1007">
        <v>80</v>
      </c>
      <c r="M1007">
        <v>14.8</v>
      </c>
      <c r="N1007">
        <v>2.6</v>
      </c>
    </row>
    <row r="1008" spans="2:14" ht="12">
      <c r="B1008" s="1">
        <v>34385</v>
      </c>
      <c r="C1008">
        <v>1994</v>
      </c>
      <c r="D1008">
        <v>2</v>
      </c>
      <c r="E1008">
        <v>20</v>
      </c>
      <c r="F1008">
        <v>6</v>
      </c>
      <c r="G1008" s="2">
        <f>B1008+TIME(F1008,0,0)</f>
        <v>34385.25</v>
      </c>
      <c r="H1008">
        <v>-13.4</v>
      </c>
      <c r="I1008">
        <v>981.5</v>
      </c>
      <c r="J1008">
        <v>976.3</v>
      </c>
      <c r="K1008">
        <v>17</v>
      </c>
      <c r="L1008">
        <v>70</v>
      </c>
      <c r="M1008">
        <v>16</v>
      </c>
      <c r="N1008">
        <v>5.8</v>
      </c>
    </row>
    <row r="1009" spans="2:14" ht="12">
      <c r="B1009" s="1">
        <v>34385</v>
      </c>
      <c r="C1009">
        <v>1994</v>
      </c>
      <c r="D1009">
        <v>2</v>
      </c>
      <c r="E1009">
        <v>20</v>
      </c>
      <c r="F1009">
        <v>0</v>
      </c>
      <c r="G1009" s="2">
        <f>B1009+TIME(F1009,0,0)</f>
        <v>34385</v>
      </c>
      <c r="H1009">
        <v>-13.9</v>
      </c>
      <c r="I1009">
        <v>983.3</v>
      </c>
      <c r="J1009">
        <v>979</v>
      </c>
      <c r="K1009">
        <v>8</v>
      </c>
      <c r="L1009">
        <v>60</v>
      </c>
      <c r="M1009">
        <v>6.9</v>
      </c>
      <c r="N1009">
        <v>4</v>
      </c>
    </row>
    <row r="1010" spans="2:14" ht="12">
      <c r="B1010" s="1">
        <v>34384</v>
      </c>
      <c r="C1010">
        <v>1994</v>
      </c>
      <c r="D1010">
        <v>2</v>
      </c>
      <c r="E1010">
        <v>19</v>
      </c>
      <c r="F1010">
        <v>18</v>
      </c>
      <c r="G1010" s="2">
        <f>B1010+TIME(F1010,0,0)</f>
        <v>34384.75</v>
      </c>
      <c r="H1010">
        <v>-13.4</v>
      </c>
      <c r="I1010">
        <v>985</v>
      </c>
      <c r="J1010">
        <v>980.7</v>
      </c>
      <c r="K1010">
        <v>14</v>
      </c>
      <c r="L1010">
        <v>60</v>
      </c>
      <c r="M1010">
        <v>12.1</v>
      </c>
      <c r="N1010">
        <v>7</v>
      </c>
    </row>
    <row r="1011" spans="2:14" ht="12">
      <c r="B1011" s="1">
        <v>34384</v>
      </c>
      <c r="C1011">
        <v>1994</v>
      </c>
      <c r="D1011">
        <v>2</v>
      </c>
      <c r="E1011">
        <v>19</v>
      </c>
      <c r="F1011">
        <v>12</v>
      </c>
      <c r="G1011" s="2">
        <f>B1011+TIME(F1011,0,0)</f>
        <v>34384.5</v>
      </c>
      <c r="H1011">
        <v>-14.8</v>
      </c>
      <c r="I1011">
        <v>987</v>
      </c>
      <c r="J1011">
        <v>982.7</v>
      </c>
      <c r="K1011">
        <v>12.1</v>
      </c>
      <c r="L1011">
        <v>60</v>
      </c>
      <c r="M1011">
        <v>10.5</v>
      </c>
      <c r="N1011">
        <v>6.1</v>
      </c>
    </row>
    <row r="1012" spans="2:14" ht="12">
      <c r="B1012" s="1">
        <v>34384</v>
      </c>
      <c r="C1012">
        <v>1994</v>
      </c>
      <c r="D1012">
        <v>2</v>
      </c>
      <c r="E1012">
        <v>19</v>
      </c>
      <c r="F1012">
        <v>0</v>
      </c>
      <c r="G1012" s="2">
        <f>B1012+TIME(F1012,0,0)</f>
        <v>34384</v>
      </c>
      <c r="H1012">
        <v>-12.9</v>
      </c>
      <c r="I1012">
        <v>987.7</v>
      </c>
      <c r="J1012">
        <v>983.4</v>
      </c>
      <c r="K1012">
        <v>18.1</v>
      </c>
      <c r="L1012">
        <v>80</v>
      </c>
      <c r="M1012">
        <v>17.8</v>
      </c>
      <c r="N1012">
        <v>3.1</v>
      </c>
    </row>
    <row r="1013" spans="2:14" ht="12">
      <c r="B1013" s="1">
        <v>34383</v>
      </c>
      <c r="C1013">
        <v>1994</v>
      </c>
      <c r="D1013">
        <v>2</v>
      </c>
      <c r="E1013">
        <v>18</v>
      </c>
      <c r="F1013">
        <v>18</v>
      </c>
      <c r="G1013" s="2">
        <f>B1013+TIME(F1013,0,0)</f>
        <v>34383.75</v>
      </c>
      <c r="H1013">
        <v>-14.7</v>
      </c>
      <c r="I1013">
        <v>986.8</v>
      </c>
      <c r="J1013">
        <v>982.5</v>
      </c>
      <c r="K1013">
        <v>15</v>
      </c>
      <c r="L1013">
        <v>70</v>
      </c>
      <c r="M1013">
        <v>14.1</v>
      </c>
      <c r="N1013">
        <v>5.1</v>
      </c>
    </row>
    <row r="1014" spans="2:14" ht="12">
      <c r="B1014" s="1">
        <v>34383</v>
      </c>
      <c r="C1014">
        <v>1994</v>
      </c>
      <c r="D1014">
        <v>2</v>
      </c>
      <c r="E1014">
        <v>18</v>
      </c>
      <c r="F1014">
        <v>12</v>
      </c>
      <c r="G1014" s="2">
        <f>B1014+TIME(F1014,0,0)</f>
        <v>34383.5</v>
      </c>
      <c r="H1014">
        <v>-13.8</v>
      </c>
      <c r="I1014">
        <v>986.7</v>
      </c>
      <c r="J1014">
        <v>982.4</v>
      </c>
      <c r="K1014">
        <v>22</v>
      </c>
      <c r="L1014">
        <v>70</v>
      </c>
      <c r="M1014">
        <v>20.7</v>
      </c>
      <c r="N1014">
        <v>7.5</v>
      </c>
    </row>
    <row r="1015" spans="2:14" ht="12">
      <c r="B1015" s="1">
        <v>34383</v>
      </c>
      <c r="C1015">
        <v>1994</v>
      </c>
      <c r="D1015">
        <v>2</v>
      </c>
      <c r="E1015">
        <v>18</v>
      </c>
      <c r="F1015">
        <v>6</v>
      </c>
      <c r="G1015" s="2">
        <f>B1015+TIME(F1015,0,0)</f>
        <v>34383.25</v>
      </c>
      <c r="H1015">
        <v>-10.9</v>
      </c>
      <c r="I1015">
        <v>987.7</v>
      </c>
      <c r="J1015">
        <v>983.4</v>
      </c>
      <c r="K1015">
        <v>13.1</v>
      </c>
      <c r="L1015">
        <v>100</v>
      </c>
      <c r="M1015">
        <v>12.9</v>
      </c>
      <c r="N1015">
        <v>-2.3</v>
      </c>
    </row>
    <row r="1016" spans="2:14" ht="12">
      <c r="B1016" s="1">
        <v>34383</v>
      </c>
      <c r="C1016">
        <v>1994</v>
      </c>
      <c r="D1016">
        <v>2</v>
      </c>
      <c r="E1016">
        <v>18</v>
      </c>
      <c r="F1016">
        <v>0</v>
      </c>
      <c r="G1016" s="2">
        <f>B1016+TIME(F1016,0,0)</f>
        <v>34383</v>
      </c>
      <c r="H1016">
        <v>-11.3</v>
      </c>
      <c r="I1016">
        <v>990</v>
      </c>
      <c r="J1016">
        <v>985.7</v>
      </c>
      <c r="K1016">
        <v>13.1</v>
      </c>
      <c r="L1016">
        <v>120</v>
      </c>
      <c r="M1016">
        <v>11.3</v>
      </c>
      <c r="N1016">
        <v>-6.6</v>
      </c>
    </row>
    <row r="1017" spans="2:14" ht="12">
      <c r="B1017" s="1">
        <v>34382</v>
      </c>
      <c r="C1017">
        <v>1994</v>
      </c>
      <c r="D1017">
        <v>2</v>
      </c>
      <c r="E1017">
        <v>17</v>
      </c>
      <c r="F1017">
        <v>18</v>
      </c>
      <c r="G1017" s="2">
        <f>B1017+TIME(F1017,0,0)</f>
        <v>34382.75</v>
      </c>
      <c r="H1017">
        <v>-5.3</v>
      </c>
      <c r="I1017">
        <v>991.1</v>
      </c>
      <c r="J1017">
        <v>986.8</v>
      </c>
      <c r="K1017">
        <v>8</v>
      </c>
      <c r="L1017">
        <v>10</v>
      </c>
      <c r="M1017">
        <v>1.4</v>
      </c>
      <c r="N1017">
        <v>7.9</v>
      </c>
    </row>
    <row r="1018" spans="2:14" ht="12">
      <c r="B1018" s="1">
        <v>34382</v>
      </c>
      <c r="C1018">
        <v>1994</v>
      </c>
      <c r="D1018">
        <v>2</v>
      </c>
      <c r="E1018">
        <v>17</v>
      </c>
      <c r="F1018">
        <v>0</v>
      </c>
      <c r="G1018" s="2">
        <f>B1018+TIME(F1018,0,0)</f>
        <v>34382</v>
      </c>
      <c r="H1018">
        <v>-4</v>
      </c>
      <c r="I1018">
        <v>992.7</v>
      </c>
      <c r="J1018">
        <v>988.4</v>
      </c>
      <c r="K1018">
        <v>9.9</v>
      </c>
      <c r="L1018">
        <v>100</v>
      </c>
      <c r="M1018">
        <v>9.7</v>
      </c>
      <c r="N1018">
        <v>-1.7</v>
      </c>
    </row>
    <row r="1019" spans="2:14" ht="12">
      <c r="B1019" s="1">
        <v>34381</v>
      </c>
      <c r="C1019">
        <v>1994</v>
      </c>
      <c r="D1019">
        <v>2</v>
      </c>
      <c r="E1019">
        <v>16</v>
      </c>
      <c r="F1019">
        <v>18</v>
      </c>
      <c r="G1019" s="2">
        <f>B1019+TIME(F1019,0,0)</f>
        <v>34381.75</v>
      </c>
      <c r="H1019">
        <v>-6.5</v>
      </c>
      <c r="I1019">
        <v>991.1</v>
      </c>
      <c r="J1019">
        <v>986.8</v>
      </c>
      <c r="K1019">
        <v>6</v>
      </c>
      <c r="L1019">
        <v>60</v>
      </c>
      <c r="M1019">
        <v>5.2</v>
      </c>
      <c r="N1019">
        <v>3</v>
      </c>
    </row>
    <row r="1020" spans="2:14" ht="12">
      <c r="B1020" s="1">
        <v>34381</v>
      </c>
      <c r="C1020">
        <v>1994</v>
      </c>
      <c r="D1020">
        <v>2</v>
      </c>
      <c r="E1020">
        <v>16</v>
      </c>
      <c r="F1020">
        <v>12</v>
      </c>
      <c r="G1020" s="2">
        <f>B1020+TIME(F1020,0,0)</f>
        <v>34381.5</v>
      </c>
      <c r="H1020">
        <v>-5</v>
      </c>
      <c r="I1020">
        <v>991.2</v>
      </c>
      <c r="J1020">
        <v>986.9</v>
      </c>
      <c r="K1020">
        <v>2.9</v>
      </c>
      <c r="L1020">
        <v>330</v>
      </c>
      <c r="M1020">
        <v>-1.5</v>
      </c>
      <c r="N1020">
        <v>2.5</v>
      </c>
    </row>
    <row r="1021" spans="2:14" ht="12">
      <c r="B1021" s="1">
        <v>34381</v>
      </c>
      <c r="C1021">
        <v>1994</v>
      </c>
      <c r="D1021">
        <v>2</v>
      </c>
      <c r="E1021">
        <v>16</v>
      </c>
      <c r="F1021">
        <v>6</v>
      </c>
      <c r="G1021" s="2">
        <f>B1021+TIME(F1021,0,0)</f>
        <v>34381.25</v>
      </c>
      <c r="H1021">
        <v>-5</v>
      </c>
      <c r="I1021">
        <v>989.8</v>
      </c>
      <c r="J1021">
        <v>985.5</v>
      </c>
      <c r="K1021">
        <v>8</v>
      </c>
      <c r="L1021">
        <v>250</v>
      </c>
      <c r="M1021">
        <v>-7.5</v>
      </c>
      <c r="N1021">
        <v>-2.7</v>
      </c>
    </row>
    <row r="1022" spans="2:14" ht="12">
      <c r="B1022" s="1">
        <v>34380</v>
      </c>
      <c r="C1022">
        <v>1994</v>
      </c>
      <c r="D1022">
        <v>2</v>
      </c>
      <c r="E1022">
        <v>15</v>
      </c>
      <c r="F1022">
        <v>12</v>
      </c>
      <c r="G1022" s="2">
        <f>B1022+TIME(F1022,0,0)</f>
        <v>34380.5</v>
      </c>
      <c r="H1022">
        <v>-8.9</v>
      </c>
      <c r="I1022">
        <v>986.2</v>
      </c>
      <c r="J1022">
        <v>981.9</v>
      </c>
      <c r="K1022">
        <v>2.9</v>
      </c>
      <c r="L1022">
        <v>90</v>
      </c>
      <c r="M1022">
        <v>2.9</v>
      </c>
      <c r="N1022">
        <v>0</v>
      </c>
    </row>
    <row r="1023" spans="2:14" ht="12">
      <c r="B1023" s="1">
        <v>34380</v>
      </c>
      <c r="C1023">
        <v>1994</v>
      </c>
      <c r="D1023">
        <v>2</v>
      </c>
      <c r="E1023">
        <v>15</v>
      </c>
      <c r="F1023">
        <v>6</v>
      </c>
      <c r="G1023" s="2">
        <f>B1023+TIME(F1023,0,0)</f>
        <v>34380.25</v>
      </c>
      <c r="H1023">
        <v>-6.5</v>
      </c>
      <c r="I1023">
        <v>986.9</v>
      </c>
      <c r="J1023">
        <v>982.6</v>
      </c>
      <c r="K1023">
        <v>5.1</v>
      </c>
      <c r="L1023">
        <v>240</v>
      </c>
      <c r="M1023">
        <v>-4.4</v>
      </c>
      <c r="N1023">
        <v>-2.6</v>
      </c>
    </row>
    <row r="1024" spans="2:14" ht="12">
      <c r="B1024" s="1">
        <v>34380</v>
      </c>
      <c r="C1024">
        <v>1994</v>
      </c>
      <c r="D1024">
        <v>2</v>
      </c>
      <c r="E1024">
        <v>15</v>
      </c>
      <c r="F1024">
        <v>0</v>
      </c>
      <c r="G1024" s="2">
        <f>B1024+TIME(F1024,0,0)</f>
        <v>34380</v>
      </c>
      <c r="H1024">
        <v>-8.3</v>
      </c>
      <c r="I1024">
        <v>987.6</v>
      </c>
      <c r="J1024">
        <v>983.3</v>
      </c>
      <c r="K1024">
        <v>6</v>
      </c>
      <c r="L1024">
        <v>50</v>
      </c>
      <c r="M1024">
        <v>4.6</v>
      </c>
      <c r="N1024">
        <v>3.9</v>
      </c>
    </row>
    <row r="1025" spans="2:14" ht="12">
      <c r="B1025" s="1">
        <v>34379</v>
      </c>
      <c r="C1025">
        <v>1994</v>
      </c>
      <c r="D1025">
        <v>2</v>
      </c>
      <c r="E1025">
        <v>14</v>
      </c>
      <c r="F1025">
        <v>18</v>
      </c>
      <c r="G1025" s="2">
        <f>B1025+TIME(F1025,0,0)</f>
        <v>34379.75</v>
      </c>
      <c r="H1025">
        <v>-11.4</v>
      </c>
      <c r="I1025">
        <v>987.3</v>
      </c>
      <c r="J1025">
        <v>983</v>
      </c>
      <c r="K1025">
        <v>9</v>
      </c>
      <c r="L1025">
        <v>70</v>
      </c>
      <c r="M1025">
        <v>8.5</v>
      </c>
      <c r="N1025">
        <v>3.1</v>
      </c>
    </row>
    <row r="1026" spans="2:14" ht="12">
      <c r="B1026" s="1">
        <v>34379</v>
      </c>
      <c r="C1026">
        <v>1994</v>
      </c>
      <c r="D1026">
        <v>2</v>
      </c>
      <c r="E1026">
        <v>14</v>
      </c>
      <c r="F1026">
        <v>6</v>
      </c>
      <c r="G1026" s="2">
        <f>B1026+TIME(F1026,0,0)</f>
        <v>34379.25</v>
      </c>
      <c r="H1026">
        <v>-8.9</v>
      </c>
      <c r="I1026">
        <v>985.6</v>
      </c>
      <c r="J1026">
        <v>981.3</v>
      </c>
      <c r="K1026">
        <v>9</v>
      </c>
      <c r="L1026">
        <v>70</v>
      </c>
      <c r="M1026">
        <v>8.5</v>
      </c>
      <c r="N1026">
        <v>3.1</v>
      </c>
    </row>
    <row r="1027" spans="2:14" ht="12">
      <c r="B1027" s="1">
        <v>34379</v>
      </c>
      <c r="C1027">
        <v>1994</v>
      </c>
      <c r="D1027">
        <v>2</v>
      </c>
      <c r="E1027">
        <v>14</v>
      </c>
      <c r="F1027">
        <v>0</v>
      </c>
      <c r="G1027" s="2">
        <f>B1027+TIME(F1027,0,0)</f>
        <v>34379</v>
      </c>
      <c r="H1027">
        <v>-8</v>
      </c>
      <c r="I1027">
        <v>986.8</v>
      </c>
      <c r="J1027">
        <v>982.5</v>
      </c>
      <c r="K1027">
        <v>8</v>
      </c>
      <c r="L1027">
        <v>60</v>
      </c>
      <c r="M1027">
        <v>6.9</v>
      </c>
      <c r="N1027">
        <v>4</v>
      </c>
    </row>
    <row r="1028" spans="2:14" ht="12">
      <c r="B1028" s="1">
        <v>34378</v>
      </c>
      <c r="C1028">
        <v>1994</v>
      </c>
      <c r="D1028">
        <v>2</v>
      </c>
      <c r="E1028">
        <v>13</v>
      </c>
      <c r="F1028">
        <v>18</v>
      </c>
      <c r="G1028" s="2">
        <f>B1028+TIME(F1028,0,0)</f>
        <v>34378.75</v>
      </c>
      <c r="H1028">
        <v>-8.4</v>
      </c>
      <c r="I1028">
        <v>986.8</v>
      </c>
      <c r="J1028">
        <v>982.5</v>
      </c>
      <c r="K1028">
        <v>6</v>
      </c>
      <c r="L1028">
        <v>120</v>
      </c>
      <c r="M1028">
        <v>5.2</v>
      </c>
      <c r="N1028">
        <v>-3</v>
      </c>
    </row>
    <row r="1029" spans="2:14" ht="12">
      <c r="B1029" s="1">
        <v>34378</v>
      </c>
      <c r="C1029">
        <v>1994</v>
      </c>
      <c r="D1029">
        <v>2</v>
      </c>
      <c r="E1029">
        <v>13</v>
      </c>
      <c r="F1029">
        <v>12</v>
      </c>
      <c r="G1029" s="2">
        <f>B1029+TIME(F1029,0,0)</f>
        <v>34378.5</v>
      </c>
      <c r="H1029">
        <v>-8.8</v>
      </c>
      <c r="I1029">
        <v>986.6</v>
      </c>
      <c r="J1029">
        <v>982.3</v>
      </c>
      <c r="K1029">
        <v>2.9</v>
      </c>
      <c r="L1029">
        <v>20</v>
      </c>
      <c r="M1029">
        <v>1</v>
      </c>
      <c r="N1029">
        <v>2.7</v>
      </c>
    </row>
    <row r="1030" spans="2:14" ht="12">
      <c r="B1030" s="1">
        <v>34378</v>
      </c>
      <c r="C1030">
        <v>1994</v>
      </c>
      <c r="D1030">
        <v>2</v>
      </c>
      <c r="E1030">
        <v>13</v>
      </c>
      <c r="F1030">
        <v>0</v>
      </c>
      <c r="G1030" s="2">
        <f>B1030+TIME(F1030,0,0)</f>
        <v>34378</v>
      </c>
      <c r="H1030">
        <v>-8.4</v>
      </c>
      <c r="I1030">
        <v>987.8</v>
      </c>
      <c r="J1030">
        <v>983.4</v>
      </c>
      <c r="K1030">
        <v>6</v>
      </c>
      <c r="L1030">
        <v>100</v>
      </c>
      <c r="M1030">
        <v>5.9</v>
      </c>
      <c r="N1030">
        <v>-1</v>
      </c>
    </row>
    <row r="1031" spans="2:14" ht="12">
      <c r="B1031" s="1">
        <v>34377</v>
      </c>
      <c r="C1031">
        <v>1994</v>
      </c>
      <c r="D1031">
        <v>2</v>
      </c>
      <c r="E1031">
        <v>12</v>
      </c>
      <c r="F1031">
        <v>18</v>
      </c>
      <c r="G1031" s="2">
        <f>B1031+TIME(F1031,0,0)</f>
        <v>34377.75</v>
      </c>
      <c r="H1031">
        <v>-10.2</v>
      </c>
      <c r="I1031">
        <v>987.6</v>
      </c>
      <c r="J1031">
        <v>983.3</v>
      </c>
      <c r="K1031">
        <v>9.9</v>
      </c>
      <c r="L1031">
        <v>70</v>
      </c>
      <c r="M1031">
        <v>9.3</v>
      </c>
      <c r="N1031">
        <v>3.4</v>
      </c>
    </row>
    <row r="1032" spans="2:14" ht="12">
      <c r="B1032" s="1">
        <v>34377</v>
      </c>
      <c r="C1032">
        <v>1994</v>
      </c>
      <c r="D1032">
        <v>2</v>
      </c>
      <c r="E1032">
        <v>12</v>
      </c>
      <c r="F1032">
        <v>12</v>
      </c>
      <c r="G1032" s="2">
        <f>B1032+TIME(F1032,0,0)</f>
        <v>34377.5</v>
      </c>
      <c r="H1032">
        <v>-10.4</v>
      </c>
      <c r="I1032">
        <v>987.6</v>
      </c>
      <c r="J1032">
        <v>983.3</v>
      </c>
      <c r="K1032">
        <v>9</v>
      </c>
      <c r="L1032">
        <v>60</v>
      </c>
      <c r="M1032">
        <v>7.8</v>
      </c>
      <c r="N1032">
        <v>4.5</v>
      </c>
    </row>
    <row r="1033" spans="2:14" ht="12">
      <c r="B1033" s="1">
        <v>34376</v>
      </c>
      <c r="C1033">
        <v>1994</v>
      </c>
      <c r="D1033">
        <v>2</v>
      </c>
      <c r="E1033">
        <v>11</v>
      </c>
      <c r="F1033">
        <v>12</v>
      </c>
      <c r="G1033" s="2">
        <f>B1033+TIME(F1033,0,0)</f>
        <v>34376.5</v>
      </c>
      <c r="H1033">
        <v>-11.4</v>
      </c>
      <c r="I1033">
        <v>981.9</v>
      </c>
      <c r="J1033">
        <v>977.6</v>
      </c>
      <c r="K1033">
        <v>16</v>
      </c>
      <c r="L1033">
        <v>80</v>
      </c>
      <c r="M1033">
        <v>15.8</v>
      </c>
      <c r="N1033">
        <v>2.8</v>
      </c>
    </row>
    <row r="1034" spans="2:14" ht="12">
      <c r="B1034" s="1">
        <v>34376</v>
      </c>
      <c r="C1034">
        <v>1994</v>
      </c>
      <c r="D1034">
        <v>2</v>
      </c>
      <c r="E1034">
        <v>11</v>
      </c>
      <c r="F1034">
        <v>6</v>
      </c>
      <c r="G1034" s="2">
        <f>B1034+TIME(F1034,0,0)</f>
        <v>34376.25</v>
      </c>
      <c r="H1034">
        <v>-9.8</v>
      </c>
      <c r="I1034">
        <v>981.8</v>
      </c>
      <c r="J1034">
        <v>977.5</v>
      </c>
      <c r="K1034">
        <v>16</v>
      </c>
      <c r="L1034">
        <v>90</v>
      </c>
      <c r="M1034">
        <v>16</v>
      </c>
      <c r="N1034">
        <v>0</v>
      </c>
    </row>
    <row r="1035" spans="2:14" ht="12">
      <c r="B1035" s="1">
        <v>34376</v>
      </c>
      <c r="C1035">
        <v>1994</v>
      </c>
      <c r="D1035">
        <v>2</v>
      </c>
      <c r="E1035">
        <v>11</v>
      </c>
      <c r="F1035">
        <v>0</v>
      </c>
      <c r="G1035" s="2">
        <f>B1035+TIME(F1035,0,0)</f>
        <v>34376</v>
      </c>
      <c r="H1035">
        <v>-9.3</v>
      </c>
      <c r="I1035">
        <v>983.1</v>
      </c>
      <c r="J1035">
        <v>978.8</v>
      </c>
      <c r="K1035">
        <v>15</v>
      </c>
      <c r="L1035">
        <v>70</v>
      </c>
      <c r="M1035">
        <v>14.1</v>
      </c>
      <c r="N1035">
        <v>5.1</v>
      </c>
    </row>
    <row r="1036" spans="2:14" ht="12">
      <c r="B1036" s="1">
        <v>34375</v>
      </c>
      <c r="C1036">
        <v>1994</v>
      </c>
      <c r="D1036">
        <v>2</v>
      </c>
      <c r="E1036">
        <v>10</v>
      </c>
      <c r="F1036">
        <v>6</v>
      </c>
      <c r="G1036" s="2">
        <f>B1036+TIME(F1036,0,0)</f>
        <v>34375.25</v>
      </c>
      <c r="H1036">
        <v>-7</v>
      </c>
      <c r="I1036">
        <v>987</v>
      </c>
      <c r="J1036">
        <v>982.7</v>
      </c>
      <c r="K1036">
        <v>9.9</v>
      </c>
      <c r="L1036">
        <v>100</v>
      </c>
      <c r="M1036">
        <v>9.7</v>
      </c>
      <c r="N1036">
        <v>-1.7</v>
      </c>
    </row>
    <row r="1037" spans="2:14" ht="12">
      <c r="B1037" s="1">
        <v>34375</v>
      </c>
      <c r="C1037">
        <v>1994</v>
      </c>
      <c r="D1037">
        <v>2</v>
      </c>
      <c r="E1037">
        <v>10</v>
      </c>
      <c r="F1037">
        <v>0</v>
      </c>
      <c r="G1037" s="2">
        <f>B1037+TIME(F1037,0,0)</f>
        <v>34375</v>
      </c>
      <c r="H1037">
        <v>-9.2</v>
      </c>
      <c r="I1037">
        <v>988.7</v>
      </c>
      <c r="J1037">
        <v>984.4</v>
      </c>
      <c r="K1037">
        <v>9.9</v>
      </c>
      <c r="L1037">
        <v>90</v>
      </c>
      <c r="M1037">
        <v>9.9</v>
      </c>
      <c r="N1037">
        <v>0</v>
      </c>
    </row>
    <row r="1038" spans="2:14" ht="12">
      <c r="B1038" s="1">
        <v>34374</v>
      </c>
      <c r="C1038">
        <v>1994</v>
      </c>
      <c r="D1038">
        <v>2</v>
      </c>
      <c r="E1038">
        <v>9</v>
      </c>
      <c r="F1038">
        <v>18</v>
      </c>
      <c r="G1038" s="2">
        <f>B1038+TIME(F1038,0,0)</f>
        <v>34374.75</v>
      </c>
      <c r="H1038">
        <v>-13.1</v>
      </c>
      <c r="I1038">
        <v>988.3</v>
      </c>
      <c r="J1038">
        <v>984</v>
      </c>
      <c r="K1038">
        <v>13.1</v>
      </c>
      <c r="L1038">
        <v>140</v>
      </c>
      <c r="M1038">
        <v>8.4</v>
      </c>
      <c r="N1038">
        <v>-10</v>
      </c>
    </row>
    <row r="1039" spans="2:14" ht="12">
      <c r="B1039" s="1">
        <v>34374</v>
      </c>
      <c r="C1039">
        <v>1994</v>
      </c>
      <c r="D1039">
        <v>2</v>
      </c>
      <c r="E1039">
        <v>9</v>
      </c>
      <c r="F1039">
        <v>12</v>
      </c>
      <c r="G1039" s="2">
        <f>B1039+TIME(F1039,0,0)</f>
        <v>34374.5</v>
      </c>
      <c r="H1039">
        <v>-10.9</v>
      </c>
      <c r="I1039">
        <v>986.1</v>
      </c>
      <c r="J1039">
        <v>981.7</v>
      </c>
      <c r="K1039">
        <v>9</v>
      </c>
      <c r="L1039">
        <v>80</v>
      </c>
      <c r="M1039">
        <v>8.9</v>
      </c>
      <c r="N1039">
        <v>1.6</v>
      </c>
    </row>
    <row r="1040" spans="2:14" ht="12">
      <c r="B1040" s="1">
        <v>34374</v>
      </c>
      <c r="C1040">
        <v>1994</v>
      </c>
      <c r="D1040">
        <v>2</v>
      </c>
      <c r="E1040">
        <v>9</v>
      </c>
      <c r="F1040">
        <v>0</v>
      </c>
      <c r="G1040" s="2">
        <f>B1040+TIME(F1040,0,0)</f>
        <v>34374</v>
      </c>
      <c r="H1040">
        <v>-6</v>
      </c>
      <c r="I1040">
        <v>984</v>
      </c>
      <c r="J1040">
        <v>979.7</v>
      </c>
      <c r="K1040">
        <v>14</v>
      </c>
      <c r="L1040">
        <v>150</v>
      </c>
      <c r="M1040">
        <v>7</v>
      </c>
      <c r="N1040">
        <v>-12.1</v>
      </c>
    </row>
    <row r="1041" spans="2:14" ht="12">
      <c r="B1041" s="1">
        <v>34373</v>
      </c>
      <c r="C1041">
        <v>1994</v>
      </c>
      <c r="D1041">
        <v>2</v>
      </c>
      <c r="E1041">
        <v>8</v>
      </c>
      <c r="F1041">
        <v>0</v>
      </c>
      <c r="G1041" s="2">
        <f>B1041+TIME(F1041,0,0)</f>
        <v>34373</v>
      </c>
      <c r="H1041">
        <v>-7.2</v>
      </c>
      <c r="I1041">
        <v>982.7</v>
      </c>
      <c r="J1041">
        <v>987.4</v>
      </c>
      <c r="K1041">
        <v>9.9</v>
      </c>
      <c r="L1041">
        <v>50</v>
      </c>
      <c r="M1041">
        <v>7.6</v>
      </c>
      <c r="N1041">
        <v>6.4</v>
      </c>
    </row>
    <row r="1042" spans="2:14" ht="12">
      <c r="B1042" s="1">
        <v>34372</v>
      </c>
      <c r="C1042">
        <v>1994</v>
      </c>
      <c r="D1042">
        <v>2</v>
      </c>
      <c r="E1042">
        <v>7</v>
      </c>
      <c r="F1042">
        <v>6</v>
      </c>
      <c r="G1042" s="2">
        <f>B1042+TIME(F1042,0,0)</f>
        <v>34372.25</v>
      </c>
      <c r="H1042">
        <v>-2.5</v>
      </c>
      <c r="I1042">
        <v>984</v>
      </c>
      <c r="J1042">
        <v>978.7</v>
      </c>
      <c r="K1042">
        <v>5.1</v>
      </c>
      <c r="L1042">
        <v>240</v>
      </c>
      <c r="M1042">
        <v>-4.4</v>
      </c>
      <c r="N1042">
        <v>-2.6</v>
      </c>
    </row>
    <row r="1043" spans="2:14" ht="12">
      <c r="B1043" s="1">
        <v>34372</v>
      </c>
      <c r="C1043">
        <v>1994</v>
      </c>
      <c r="D1043">
        <v>2</v>
      </c>
      <c r="E1043">
        <v>7</v>
      </c>
      <c r="F1043">
        <v>0</v>
      </c>
      <c r="G1043" s="2">
        <f>B1043+TIME(F1043,0,0)</f>
        <v>34372</v>
      </c>
      <c r="H1043">
        <v>-5</v>
      </c>
      <c r="I1043">
        <v>986</v>
      </c>
      <c r="J1043">
        <v>981.7</v>
      </c>
      <c r="K1043">
        <v>4.1</v>
      </c>
      <c r="L1043">
        <v>200</v>
      </c>
      <c r="M1043">
        <v>-1.4</v>
      </c>
      <c r="N1043">
        <v>-3.9</v>
      </c>
    </row>
    <row r="1044" spans="2:14" ht="12">
      <c r="B1044" s="1">
        <v>34371</v>
      </c>
      <c r="C1044">
        <v>1994</v>
      </c>
      <c r="D1044">
        <v>2</v>
      </c>
      <c r="E1044">
        <v>6</v>
      </c>
      <c r="F1044">
        <v>18</v>
      </c>
      <c r="G1044" s="2">
        <f>B1044+TIME(F1044,0,0)</f>
        <v>34371.75</v>
      </c>
      <c r="H1044">
        <v>-7</v>
      </c>
      <c r="I1044">
        <v>987.5</v>
      </c>
      <c r="J1044">
        <v>983.2</v>
      </c>
      <c r="K1044">
        <v>5.1</v>
      </c>
      <c r="L1044">
        <v>310</v>
      </c>
      <c r="M1044">
        <v>-3.9</v>
      </c>
      <c r="N1044">
        <v>3.3</v>
      </c>
    </row>
    <row r="1045" spans="2:14" ht="12">
      <c r="B1045" s="1">
        <v>34371</v>
      </c>
      <c r="C1045">
        <v>1994</v>
      </c>
      <c r="D1045">
        <v>2</v>
      </c>
      <c r="E1045">
        <v>6</v>
      </c>
      <c r="F1045">
        <v>12</v>
      </c>
      <c r="G1045" s="2">
        <f>B1045+TIME(F1045,0,0)</f>
        <v>34371.5</v>
      </c>
      <c r="H1045">
        <v>-9.1</v>
      </c>
      <c r="I1045">
        <v>989.1</v>
      </c>
      <c r="J1045">
        <v>984.8</v>
      </c>
      <c r="K1045">
        <v>14</v>
      </c>
      <c r="L1045">
        <v>90</v>
      </c>
      <c r="M1045">
        <v>14</v>
      </c>
      <c r="N1045">
        <v>0</v>
      </c>
    </row>
    <row r="1046" spans="2:14" ht="12">
      <c r="B1046" s="1">
        <v>34371</v>
      </c>
      <c r="C1046">
        <v>1994</v>
      </c>
      <c r="D1046">
        <v>2</v>
      </c>
      <c r="E1046">
        <v>6</v>
      </c>
      <c r="F1046">
        <v>6</v>
      </c>
      <c r="G1046" s="2">
        <f>B1046+TIME(F1046,0,0)</f>
        <v>34371.25</v>
      </c>
      <c r="H1046">
        <v>-9.9</v>
      </c>
      <c r="I1046">
        <v>989.4</v>
      </c>
      <c r="J1046">
        <v>985.1</v>
      </c>
      <c r="K1046">
        <v>16</v>
      </c>
      <c r="L1046">
        <v>90</v>
      </c>
      <c r="M1046">
        <v>16</v>
      </c>
      <c r="N1046">
        <v>0</v>
      </c>
    </row>
    <row r="1047" spans="2:14" ht="12">
      <c r="B1047" s="1">
        <v>34371</v>
      </c>
      <c r="C1047">
        <v>1994</v>
      </c>
      <c r="D1047">
        <v>2</v>
      </c>
      <c r="E1047">
        <v>6</v>
      </c>
      <c r="F1047">
        <v>0</v>
      </c>
      <c r="G1047" s="2">
        <f>B1047+TIME(F1047,0,0)</f>
        <v>34371</v>
      </c>
      <c r="H1047">
        <v>-9.2</v>
      </c>
      <c r="I1047">
        <v>989.5</v>
      </c>
      <c r="J1047">
        <v>985.2</v>
      </c>
      <c r="K1047">
        <v>16</v>
      </c>
      <c r="L1047">
        <v>90</v>
      </c>
      <c r="M1047">
        <v>16</v>
      </c>
      <c r="N1047">
        <v>0</v>
      </c>
    </row>
    <row r="1048" spans="2:14" ht="12">
      <c r="B1048" s="1">
        <v>34370</v>
      </c>
      <c r="C1048">
        <v>1994</v>
      </c>
      <c r="D1048">
        <v>2</v>
      </c>
      <c r="E1048">
        <v>5</v>
      </c>
      <c r="F1048">
        <v>18</v>
      </c>
      <c r="G1048" s="2">
        <f>B1048+TIME(F1048,0,0)</f>
        <v>34370.75</v>
      </c>
      <c r="H1048">
        <v>-9.4</v>
      </c>
      <c r="I1048">
        <v>987.8</v>
      </c>
      <c r="J1048">
        <v>983.5</v>
      </c>
      <c r="K1048">
        <v>14</v>
      </c>
      <c r="L1048">
        <v>90</v>
      </c>
      <c r="M1048">
        <v>14</v>
      </c>
      <c r="N1048">
        <v>0</v>
      </c>
    </row>
    <row r="1049" spans="2:14" ht="12">
      <c r="B1049" s="1">
        <v>34370</v>
      </c>
      <c r="C1049">
        <v>1994</v>
      </c>
      <c r="D1049">
        <v>2</v>
      </c>
      <c r="E1049">
        <v>5</v>
      </c>
      <c r="F1049">
        <v>12</v>
      </c>
      <c r="G1049" s="2">
        <f>B1049+TIME(F1049,0,0)</f>
        <v>34370.5</v>
      </c>
      <c r="H1049">
        <v>-9.6</v>
      </c>
      <c r="I1049">
        <v>986.5</v>
      </c>
      <c r="J1049">
        <v>982.2</v>
      </c>
      <c r="K1049">
        <v>9.9</v>
      </c>
      <c r="L1049">
        <v>110</v>
      </c>
      <c r="M1049">
        <v>9.3</v>
      </c>
      <c r="N1049">
        <v>-3.4</v>
      </c>
    </row>
    <row r="1050" spans="2:14" ht="12">
      <c r="B1050" s="1">
        <v>34370</v>
      </c>
      <c r="C1050">
        <v>1994</v>
      </c>
      <c r="D1050">
        <v>2</v>
      </c>
      <c r="E1050">
        <v>5</v>
      </c>
      <c r="F1050">
        <v>6</v>
      </c>
      <c r="G1050" s="2">
        <f>B1050+TIME(F1050,0,0)</f>
        <v>34370.25</v>
      </c>
      <c r="H1050">
        <v>-7</v>
      </c>
      <c r="I1050">
        <v>985.7</v>
      </c>
      <c r="J1050">
        <v>981.4</v>
      </c>
      <c r="K1050">
        <v>15</v>
      </c>
      <c r="L1050">
        <v>110</v>
      </c>
      <c r="M1050">
        <v>14.1</v>
      </c>
      <c r="N1050">
        <v>-5.1</v>
      </c>
    </row>
    <row r="1051" spans="2:14" ht="12">
      <c r="B1051" s="1">
        <v>34370</v>
      </c>
      <c r="C1051">
        <v>1994</v>
      </c>
      <c r="D1051">
        <v>2</v>
      </c>
      <c r="E1051">
        <v>5</v>
      </c>
      <c r="F1051">
        <v>0</v>
      </c>
      <c r="G1051" s="2">
        <f>B1051+TIME(F1051,0,0)</f>
        <v>34370</v>
      </c>
      <c r="H1051">
        <v>-4.8</v>
      </c>
      <c r="I1051">
        <v>986.1</v>
      </c>
      <c r="J1051">
        <v>981.8</v>
      </c>
      <c r="K1051">
        <v>8</v>
      </c>
      <c r="L1051">
        <v>100</v>
      </c>
      <c r="M1051">
        <v>7.9</v>
      </c>
      <c r="N1051">
        <v>-1.4</v>
      </c>
    </row>
    <row r="1052" spans="2:14" ht="12">
      <c r="B1052" s="1">
        <v>34369</v>
      </c>
      <c r="C1052">
        <v>1994</v>
      </c>
      <c r="D1052">
        <v>2</v>
      </c>
      <c r="E1052">
        <v>4</v>
      </c>
      <c r="F1052">
        <v>12</v>
      </c>
      <c r="G1052" s="2">
        <f>B1052+TIME(F1052,0,0)</f>
        <v>34369.5</v>
      </c>
      <c r="H1052">
        <v>-5</v>
      </c>
      <c r="I1052">
        <v>986.4</v>
      </c>
      <c r="J1052">
        <v>982.1</v>
      </c>
      <c r="K1052">
        <v>9.9</v>
      </c>
      <c r="L1052">
        <v>300</v>
      </c>
      <c r="M1052">
        <v>-8.6</v>
      </c>
      <c r="N1052">
        <v>4.9</v>
      </c>
    </row>
    <row r="1053" spans="2:14" ht="12">
      <c r="B1053" s="1">
        <v>34369</v>
      </c>
      <c r="C1053">
        <v>1994</v>
      </c>
      <c r="D1053">
        <v>2</v>
      </c>
      <c r="E1053">
        <v>4</v>
      </c>
      <c r="F1053">
        <v>6</v>
      </c>
      <c r="G1053" s="2">
        <f>B1053+TIME(F1053,0,0)</f>
        <v>34369.25</v>
      </c>
      <c r="H1053">
        <v>-3.6</v>
      </c>
      <c r="I1053">
        <v>987.6</v>
      </c>
      <c r="J1053">
        <v>983.3</v>
      </c>
      <c r="K1053">
        <v>4.1</v>
      </c>
      <c r="L1053">
        <v>300</v>
      </c>
      <c r="M1053">
        <v>-3.6</v>
      </c>
      <c r="N1053">
        <v>2</v>
      </c>
    </row>
    <row r="1054" spans="2:14" ht="12">
      <c r="B1054" s="1">
        <v>34369</v>
      </c>
      <c r="C1054">
        <v>1994</v>
      </c>
      <c r="D1054">
        <v>2</v>
      </c>
      <c r="E1054">
        <v>4</v>
      </c>
      <c r="F1054">
        <v>0</v>
      </c>
      <c r="G1054" s="2">
        <f>B1054+TIME(F1054,0,0)</f>
        <v>34369</v>
      </c>
      <c r="H1054">
        <v>-4</v>
      </c>
      <c r="I1054">
        <v>990</v>
      </c>
      <c r="J1054">
        <v>985.7</v>
      </c>
      <c r="K1054">
        <v>4.1</v>
      </c>
      <c r="L1054">
        <v>270</v>
      </c>
      <c r="M1054">
        <v>-4.1</v>
      </c>
      <c r="N1054">
        <v>0</v>
      </c>
    </row>
    <row r="1055" spans="2:14" ht="12">
      <c r="B1055" s="1">
        <v>34368</v>
      </c>
      <c r="C1055">
        <v>1994</v>
      </c>
      <c r="D1055">
        <v>2</v>
      </c>
      <c r="E1055">
        <v>3</v>
      </c>
      <c r="F1055">
        <v>18</v>
      </c>
      <c r="G1055" s="2">
        <f>B1055+TIME(F1055,0,0)</f>
        <v>34368.75</v>
      </c>
      <c r="H1055">
        <v>-4.2</v>
      </c>
      <c r="I1055">
        <v>991.3</v>
      </c>
      <c r="J1055">
        <v>987</v>
      </c>
      <c r="K1055">
        <v>1.9</v>
      </c>
      <c r="L1055">
        <v>290</v>
      </c>
      <c r="M1055">
        <v>-1.8</v>
      </c>
      <c r="N1055">
        <v>0.6</v>
      </c>
    </row>
    <row r="1056" spans="2:14" ht="12">
      <c r="B1056" s="1">
        <v>34368</v>
      </c>
      <c r="C1056">
        <v>1994</v>
      </c>
      <c r="D1056">
        <v>2</v>
      </c>
      <c r="E1056">
        <v>3</v>
      </c>
      <c r="F1056">
        <v>12</v>
      </c>
      <c r="G1056" s="2">
        <f>B1056+TIME(F1056,0,0)</f>
        <v>34368.5</v>
      </c>
      <c r="H1056">
        <v>-6.5</v>
      </c>
      <c r="I1056">
        <v>993.1</v>
      </c>
      <c r="J1056">
        <v>988.8</v>
      </c>
      <c r="K1056">
        <v>11.1</v>
      </c>
      <c r="L1056">
        <v>50</v>
      </c>
      <c r="M1056">
        <v>8.5</v>
      </c>
      <c r="N1056">
        <v>7.1</v>
      </c>
    </row>
    <row r="1057" spans="2:14" ht="12">
      <c r="B1057" s="1">
        <v>34368</v>
      </c>
      <c r="C1057">
        <v>1994</v>
      </c>
      <c r="D1057">
        <v>2</v>
      </c>
      <c r="E1057">
        <v>3</v>
      </c>
      <c r="F1057">
        <v>6</v>
      </c>
      <c r="G1057" s="2">
        <f>B1057+TIME(F1057,0,0)</f>
        <v>34368.25</v>
      </c>
      <c r="H1057">
        <v>-6.5</v>
      </c>
      <c r="I1057">
        <v>993.9</v>
      </c>
      <c r="J1057">
        <v>989.6</v>
      </c>
      <c r="K1057">
        <v>11.1</v>
      </c>
      <c r="L1057">
        <v>110</v>
      </c>
      <c r="M1057">
        <v>10.4</v>
      </c>
      <c r="N1057">
        <v>-3.8</v>
      </c>
    </row>
    <row r="1058" spans="2:14" ht="12">
      <c r="B1058" s="1">
        <v>34368</v>
      </c>
      <c r="C1058">
        <v>1994</v>
      </c>
      <c r="D1058">
        <v>2</v>
      </c>
      <c r="E1058">
        <v>3</v>
      </c>
      <c r="F1058">
        <v>0</v>
      </c>
      <c r="G1058" s="2">
        <f>B1058+TIME(F1058,0,0)</f>
        <v>34368</v>
      </c>
      <c r="H1058">
        <v>-5.8</v>
      </c>
      <c r="I1058">
        <v>994.3</v>
      </c>
      <c r="J1058">
        <v>989.8</v>
      </c>
      <c r="K1058">
        <v>12.1</v>
      </c>
      <c r="L1058">
        <v>80</v>
      </c>
      <c r="M1058">
        <v>11.9</v>
      </c>
      <c r="N1058">
        <v>2.1</v>
      </c>
    </row>
    <row r="1059" spans="2:14" ht="12">
      <c r="B1059" s="1">
        <v>34367</v>
      </c>
      <c r="C1059">
        <v>1994</v>
      </c>
      <c r="D1059">
        <v>2</v>
      </c>
      <c r="E1059">
        <v>2</v>
      </c>
      <c r="F1059">
        <v>18</v>
      </c>
      <c r="G1059" s="2">
        <f>B1059+TIME(F1059,0,0)</f>
        <v>34367.75</v>
      </c>
      <c r="H1059">
        <v>-6.8</v>
      </c>
      <c r="I1059">
        <v>993</v>
      </c>
      <c r="J1059">
        <v>988.7</v>
      </c>
      <c r="K1059">
        <v>9.9</v>
      </c>
      <c r="L1059">
        <v>80</v>
      </c>
      <c r="M1059">
        <v>9.7</v>
      </c>
      <c r="N1059">
        <v>1.7</v>
      </c>
    </row>
    <row r="1060" spans="2:14" ht="12">
      <c r="B1060" s="1">
        <v>34367</v>
      </c>
      <c r="C1060">
        <v>1994</v>
      </c>
      <c r="D1060">
        <v>2</v>
      </c>
      <c r="E1060">
        <v>2</v>
      </c>
      <c r="F1060">
        <v>12</v>
      </c>
      <c r="G1060" s="2">
        <f>B1060+TIME(F1060,0,0)</f>
        <v>34367.5</v>
      </c>
      <c r="H1060">
        <v>-7</v>
      </c>
      <c r="I1060">
        <v>991.6</v>
      </c>
      <c r="J1060">
        <v>987.3</v>
      </c>
      <c r="K1060">
        <v>12.1</v>
      </c>
      <c r="L1060">
        <v>70</v>
      </c>
      <c r="M1060">
        <v>11.4</v>
      </c>
      <c r="N1060">
        <v>4.1</v>
      </c>
    </row>
    <row r="1061" spans="2:14" ht="12">
      <c r="B1061" s="1">
        <v>34367</v>
      </c>
      <c r="C1061">
        <v>1994</v>
      </c>
      <c r="D1061">
        <v>2</v>
      </c>
      <c r="E1061">
        <v>2</v>
      </c>
      <c r="F1061">
        <v>0</v>
      </c>
      <c r="G1061" s="2">
        <f>B1061+TIME(F1061,0,0)</f>
        <v>34367</v>
      </c>
      <c r="H1061">
        <v>-4</v>
      </c>
      <c r="I1061">
        <v>989.4</v>
      </c>
      <c r="J1061">
        <v>985.1</v>
      </c>
      <c r="K1061">
        <v>7</v>
      </c>
      <c r="L1061">
        <v>40</v>
      </c>
      <c r="M1061">
        <v>4.5</v>
      </c>
      <c r="N1061">
        <v>5.4</v>
      </c>
    </row>
    <row r="1062" spans="2:14" ht="12">
      <c r="B1062" s="1">
        <v>34366</v>
      </c>
      <c r="C1062">
        <v>1994</v>
      </c>
      <c r="D1062">
        <v>2</v>
      </c>
      <c r="E1062">
        <v>1</v>
      </c>
      <c r="F1062">
        <v>18</v>
      </c>
      <c r="G1062" s="2">
        <f>B1062+TIME(F1062,0,0)</f>
        <v>34366.75</v>
      </c>
      <c r="H1062">
        <v>-3.5</v>
      </c>
      <c r="I1062">
        <v>988.3</v>
      </c>
      <c r="J1062">
        <v>984</v>
      </c>
      <c r="K1062">
        <v>6</v>
      </c>
      <c r="L1062">
        <v>10</v>
      </c>
      <c r="M1062">
        <v>1</v>
      </c>
      <c r="N1062">
        <v>5.9</v>
      </c>
    </row>
    <row r="1063" spans="2:14" ht="12">
      <c r="B1063" s="1">
        <v>34366</v>
      </c>
      <c r="C1063">
        <v>1994</v>
      </c>
      <c r="D1063">
        <v>2</v>
      </c>
      <c r="E1063">
        <v>1</v>
      </c>
      <c r="F1063">
        <v>12</v>
      </c>
      <c r="G1063" s="2">
        <f>B1063+TIME(F1063,0,0)</f>
        <v>34366.5</v>
      </c>
      <c r="H1063">
        <v>-5.5</v>
      </c>
      <c r="I1063">
        <v>988.8</v>
      </c>
      <c r="J1063">
        <v>984.5</v>
      </c>
      <c r="K1063">
        <v>12.1</v>
      </c>
      <c r="L1063">
        <v>350</v>
      </c>
      <c r="M1063">
        <v>-2.1</v>
      </c>
      <c r="N1063">
        <v>11.9</v>
      </c>
    </row>
    <row r="1064" spans="2:14" ht="12">
      <c r="B1064" s="1">
        <v>34366</v>
      </c>
      <c r="C1064">
        <v>1994</v>
      </c>
      <c r="D1064">
        <v>2</v>
      </c>
      <c r="E1064">
        <v>1</v>
      </c>
      <c r="F1064">
        <v>6</v>
      </c>
      <c r="G1064" s="2">
        <f>B1064+TIME(F1064,0,0)</f>
        <v>34366.25</v>
      </c>
      <c r="H1064">
        <v>-6</v>
      </c>
      <c r="I1064">
        <v>989.8</v>
      </c>
      <c r="J1064">
        <v>985.5</v>
      </c>
      <c r="K1064">
        <v>6</v>
      </c>
      <c r="L1064">
        <v>340</v>
      </c>
      <c r="M1064">
        <v>-2.1</v>
      </c>
      <c r="N1064">
        <v>5.6</v>
      </c>
    </row>
    <row r="1065" spans="2:14" ht="12">
      <c r="B1065" s="1">
        <v>34365</v>
      </c>
      <c r="C1065">
        <v>1994</v>
      </c>
      <c r="D1065">
        <v>1</v>
      </c>
      <c r="E1065">
        <v>31</v>
      </c>
      <c r="F1065">
        <v>18</v>
      </c>
      <c r="G1065" s="2">
        <f>B1065+TIME(F1065,0,0)</f>
        <v>34365.75</v>
      </c>
      <c r="H1065">
        <v>-8.2</v>
      </c>
      <c r="I1065">
        <v>991.4</v>
      </c>
      <c r="J1065">
        <v>987.1</v>
      </c>
      <c r="K1065">
        <v>8</v>
      </c>
      <c r="L1065">
        <v>90</v>
      </c>
      <c r="M1065">
        <v>8</v>
      </c>
      <c r="N1065">
        <v>0</v>
      </c>
    </row>
    <row r="1066" spans="2:14" ht="12">
      <c r="B1066" s="1">
        <v>34365</v>
      </c>
      <c r="C1066">
        <v>1994</v>
      </c>
      <c r="D1066">
        <v>1</v>
      </c>
      <c r="E1066">
        <v>31</v>
      </c>
      <c r="F1066">
        <v>6</v>
      </c>
      <c r="G1066" s="2">
        <f>B1066+TIME(F1066,0,0)</f>
        <v>34365.25</v>
      </c>
      <c r="H1066">
        <v>-5.8</v>
      </c>
      <c r="I1066">
        <v>989.3</v>
      </c>
      <c r="J1066">
        <v>985</v>
      </c>
      <c r="K1066">
        <v>9</v>
      </c>
      <c r="L1066">
        <v>100</v>
      </c>
      <c r="M1066">
        <v>8.9</v>
      </c>
      <c r="N1066">
        <v>-1.6</v>
      </c>
    </row>
    <row r="1067" spans="2:14" ht="12">
      <c r="B1067" s="1">
        <v>34365</v>
      </c>
      <c r="C1067">
        <v>1994</v>
      </c>
      <c r="D1067">
        <v>1</v>
      </c>
      <c r="E1067">
        <v>31</v>
      </c>
      <c r="F1067">
        <v>0</v>
      </c>
      <c r="G1067" s="2">
        <f>B1067+TIME(F1067,0,0)</f>
        <v>34365</v>
      </c>
      <c r="H1067">
        <v>-7.8</v>
      </c>
      <c r="I1067">
        <v>989</v>
      </c>
      <c r="J1067">
        <v>984.7</v>
      </c>
      <c r="K1067">
        <v>9.9</v>
      </c>
      <c r="L1067">
        <v>50</v>
      </c>
      <c r="M1067">
        <v>7.6</v>
      </c>
      <c r="N1067">
        <v>6.4</v>
      </c>
    </row>
    <row r="1068" spans="2:14" ht="12">
      <c r="B1068" s="1">
        <v>34364</v>
      </c>
      <c r="C1068">
        <v>1994</v>
      </c>
      <c r="D1068">
        <v>1</v>
      </c>
      <c r="E1068">
        <v>30</v>
      </c>
      <c r="F1068">
        <v>18</v>
      </c>
      <c r="G1068" s="2">
        <f>B1068+TIME(F1068,0,0)</f>
        <v>34364.75</v>
      </c>
      <c r="H1068">
        <v>-6.8</v>
      </c>
      <c r="I1068">
        <v>988.3</v>
      </c>
      <c r="J1068">
        <v>984</v>
      </c>
      <c r="K1068">
        <v>0</v>
      </c>
      <c r="L1068">
        <v>0</v>
      </c>
      <c r="M1068">
        <v>0</v>
      </c>
      <c r="N1068">
        <v>0</v>
      </c>
    </row>
    <row r="1069" spans="2:14" ht="12">
      <c r="B1069" s="1">
        <v>34363</v>
      </c>
      <c r="C1069">
        <v>1994</v>
      </c>
      <c r="D1069">
        <v>1</v>
      </c>
      <c r="E1069">
        <v>29</v>
      </c>
      <c r="F1069">
        <v>0</v>
      </c>
      <c r="G1069" s="2">
        <f>B1069+TIME(F1069,0,0)</f>
        <v>34363</v>
      </c>
      <c r="H1069">
        <v>-8.9</v>
      </c>
      <c r="I1069">
        <v>983.1</v>
      </c>
      <c r="J1069">
        <v>978.8</v>
      </c>
      <c r="K1069">
        <v>12.1</v>
      </c>
      <c r="L1069">
        <v>100</v>
      </c>
      <c r="M1069">
        <v>11.9</v>
      </c>
      <c r="N1069">
        <v>-2.1</v>
      </c>
    </row>
    <row r="1070" spans="2:14" ht="12">
      <c r="B1070" s="1">
        <v>34362</v>
      </c>
      <c r="C1070">
        <v>1994</v>
      </c>
      <c r="D1070">
        <v>1</v>
      </c>
      <c r="E1070">
        <v>28</v>
      </c>
      <c r="F1070">
        <v>18</v>
      </c>
      <c r="G1070" s="2">
        <f>B1070+TIME(F1070,0,0)</f>
        <v>34362.75</v>
      </c>
      <c r="H1070">
        <v>-12.8</v>
      </c>
      <c r="I1070">
        <v>981.7</v>
      </c>
      <c r="J1070">
        <v>977.4</v>
      </c>
      <c r="K1070">
        <v>18.1</v>
      </c>
      <c r="L1070">
        <v>60</v>
      </c>
      <c r="M1070">
        <v>15.7</v>
      </c>
      <c r="N1070">
        <v>9.1</v>
      </c>
    </row>
    <row r="1071" spans="2:14" ht="12">
      <c r="B1071" s="1">
        <v>34362</v>
      </c>
      <c r="C1071">
        <v>1994</v>
      </c>
      <c r="D1071">
        <v>1</v>
      </c>
      <c r="E1071">
        <v>28</v>
      </c>
      <c r="F1071">
        <v>0</v>
      </c>
      <c r="G1071" s="2">
        <f>B1071+TIME(F1071,0,0)</f>
        <v>34362</v>
      </c>
      <c r="H1071">
        <v>-2.5</v>
      </c>
      <c r="I1071">
        <v>987.9</v>
      </c>
      <c r="J1071">
        <v>983.6</v>
      </c>
      <c r="K1071">
        <v>8</v>
      </c>
      <c r="L1071">
        <v>340</v>
      </c>
      <c r="M1071">
        <v>-2.7</v>
      </c>
      <c r="N1071">
        <v>7.5</v>
      </c>
    </row>
    <row r="1072" spans="2:14" ht="12">
      <c r="B1072" s="1">
        <v>34361</v>
      </c>
      <c r="C1072">
        <v>1994</v>
      </c>
      <c r="D1072">
        <v>1</v>
      </c>
      <c r="E1072">
        <v>27</v>
      </c>
      <c r="F1072">
        <v>18</v>
      </c>
      <c r="G1072" s="2">
        <f>B1072+TIME(F1072,0,0)</f>
        <v>34361.75</v>
      </c>
      <c r="H1072">
        <v>-3.2</v>
      </c>
      <c r="I1072">
        <v>989.6</v>
      </c>
      <c r="J1072">
        <v>985.3</v>
      </c>
      <c r="K1072">
        <v>9.9</v>
      </c>
      <c r="L1072">
        <v>350</v>
      </c>
      <c r="M1072">
        <v>-1.7</v>
      </c>
      <c r="N1072">
        <v>9.7</v>
      </c>
    </row>
    <row r="1073" spans="2:14" ht="12">
      <c r="B1073" s="1">
        <v>34361</v>
      </c>
      <c r="C1073">
        <v>1994</v>
      </c>
      <c r="D1073">
        <v>1</v>
      </c>
      <c r="E1073">
        <v>27</v>
      </c>
      <c r="F1073">
        <v>12</v>
      </c>
      <c r="G1073" s="2">
        <f>B1073+TIME(F1073,0,0)</f>
        <v>34361.5</v>
      </c>
      <c r="H1073">
        <v>-2.1</v>
      </c>
      <c r="I1073">
        <v>992</v>
      </c>
      <c r="J1073">
        <v>987.7</v>
      </c>
      <c r="K1073">
        <v>9.9</v>
      </c>
      <c r="L1073">
        <v>350</v>
      </c>
      <c r="M1073">
        <v>-1.7</v>
      </c>
      <c r="N1073">
        <v>9.7</v>
      </c>
    </row>
    <row r="1074" spans="2:14" ht="12">
      <c r="B1074" s="1">
        <v>34361</v>
      </c>
      <c r="C1074">
        <v>1994</v>
      </c>
      <c r="D1074">
        <v>1</v>
      </c>
      <c r="E1074">
        <v>27</v>
      </c>
      <c r="F1074">
        <v>0</v>
      </c>
      <c r="G1074" s="2">
        <f>B1074+TIME(F1074,0,0)</f>
        <v>34361</v>
      </c>
      <c r="H1074">
        <v>0.1</v>
      </c>
      <c r="I1074">
        <v>995.4</v>
      </c>
      <c r="J1074">
        <v>991.1</v>
      </c>
      <c r="K1074">
        <v>7</v>
      </c>
      <c r="L1074">
        <v>300</v>
      </c>
      <c r="M1074">
        <v>-6.1</v>
      </c>
      <c r="N1074">
        <v>3.5</v>
      </c>
    </row>
    <row r="1075" spans="2:14" ht="12">
      <c r="B1075" s="1">
        <v>34360</v>
      </c>
      <c r="C1075">
        <v>1994</v>
      </c>
      <c r="D1075">
        <v>1</v>
      </c>
      <c r="E1075">
        <v>26</v>
      </c>
      <c r="F1075">
        <v>18</v>
      </c>
      <c r="G1075" s="2">
        <f>B1075+TIME(F1075,0,0)</f>
        <v>34360.75</v>
      </c>
      <c r="H1075">
        <v>-0.8</v>
      </c>
      <c r="I1075">
        <v>996.2</v>
      </c>
      <c r="J1075">
        <v>991.9</v>
      </c>
      <c r="K1075">
        <v>0</v>
      </c>
      <c r="L1075">
        <v>0</v>
      </c>
      <c r="M1075">
        <v>0</v>
      </c>
      <c r="N1075">
        <v>0</v>
      </c>
    </row>
    <row r="1076" spans="2:14" ht="12">
      <c r="B1076" s="1">
        <v>34360</v>
      </c>
      <c r="C1076">
        <v>1994</v>
      </c>
      <c r="D1076">
        <v>1</v>
      </c>
      <c r="E1076">
        <v>26</v>
      </c>
      <c r="F1076">
        <v>12</v>
      </c>
      <c r="G1076" s="2">
        <f>B1076+TIME(F1076,0,0)</f>
        <v>34360.5</v>
      </c>
      <c r="H1076">
        <v>-0.5</v>
      </c>
      <c r="I1076">
        <v>997.2</v>
      </c>
      <c r="J1076">
        <v>992.9</v>
      </c>
      <c r="K1076">
        <v>9.9</v>
      </c>
      <c r="L1076">
        <v>340</v>
      </c>
      <c r="M1076">
        <v>-3.4</v>
      </c>
      <c r="N1076">
        <v>9.3</v>
      </c>
    </row>
    <row r="1077" spans="2:14" ht="12">
      <c r="B1077" s="1">
        <v>34360</v>
      </c>
      <c r="C1077">
        <v>1994</v>
      </c>
      <c r="D1077">
        <v>1</v>
      </c>
      <c r="E1077">
        <v>26</v>
      </c>
      <c r="F1077">
        <v>6</v>
      </c>
      <c r="G1077" s="2">
        <f>B1077+TIME(F1077,0,0)</f>
        <v>34360.25</v>
      </c>
      <c r="H1077">
        <v>0.5</v>
      </c>
      <c r="I1077">
        <v>996.8</v>
      </c>
      <c r="J1077">
        <v>992.5</v>
      </c>
      <c r="K1077">
        <v>8</v>
      </c>
      <c r="L1077">
        <v>50</v>
      </c>
      <c r="M1077">
        <v>6.1</v>
      </c>
      <c r="N1077">
        <v>5.1</v>
      </c>
    </row>
    <row r="1078" spans="2:14" ht="12">
      <c r="B1078" s="1">
        <v>34360</v>
      </c>
      <c r="C1078">
        <v>1994</v>
      </c>
      <c r="D1078">
        <v>1</v>
      </c>
      <c r="E1078">
        <v>26</v>
      </c>
      <c r="F1078">
        <v>0</v>
      </c>
      <c r="G1078" s="2">
        <f>B1078+TIME(F1078,0,0)</f>
        <v>34360</v>
      </c>
      <c r="H1078">
        <v>-1.9</v>
      </c>
      <c r="I1078">
        <v>996.6</v>
      </c>
      <c r="J1078">
        <v>992.3</v>
      </c>
      <c r="K1078">
        <v>8</v>
      </c>
      <c r="L1078">
        <v>150</v>
      </c>
      <c r="M1078">
        <v>4</v>
      </c>
      <c r="N1078">
        <v>-6.9</v>
      </c>
    </row>
    <row r="1079" spans="2:14" ht="12">
      <c r="B1079" s="1">
        <v>34359</v>
      </c>
      <c r="C1079">
        <v>1994</v>
      </c>
      <c r="D1079">
        <v>1</v>
      </c>
      <c r="E1079">
        <v>25</v>
      </c>
      <c r="F1079">
        <v>18</v>
      </c>
      <c r="G1079" s="2">
        <f>B1079+TIME(F1079,0,0)</f>
        <v>34359.75</v>
      </c>
      <c r="H1079">
        <v>-5</v>
      </c>
      <c r="I1079">
        <v>994.3</v>
      </c>
      <c r="J1079">
        <v>990</v>
      </c>
      <c r="K1079">
        <v>12.1</v>
      </c>
      <c r="L1079">
        <v>60</v>
      </c>
      <c r="M1079">
        <v>10.5</v>
      </c>
      <c r="N1079">
        <v>6.1</v>
      </c>
    </row>
    <row r="1080" spans="2:14" ht="12">
      <c r="B1080" s="1">
        <v>34358</v>
      </c>
      <c r="C1080">
        <v>1994</v>
      </c>
      <c r="D1080">
        <v>1</v>
      </c>
      <c r="E1080">
        <v>24</v>
      </c>
      <c r="F1080">
        <v>18</v>
      </c>
      <c r="G1080" s="2">
        <f>B1080+TIME(F1080,0,0)</f>
        <v>34358.75</v>
      </c>
      <c r="H1080">
        <v>-4.5</v>
      </c>
      <c r="I1080">
        <v>984.9</v>
      </c>
      <c r="J1080">
        <v>980.5</v>
      </c>
      <c r="K1080">
        <v>13.1</v>
      </c>
      <c r="L1080">
        <v>120</v>
      </c>
      <c r="M1080">
        <v>11.3</v>
      </c>
      <c r="N1080">
        <v>-6.6</v>
      </c>
    </row>
    <row r="1081" spans="2:14" ht="12">
      <c r="B1081" s="1">
        <v>34358</v>
      </c>
      <c r="C1081">
        <v>1994</v>
      </c>
      <c r="D1081">
        <v>1</v>
      </c>
      <c r="E1081">
        <v>24</v>
      </c>
      <c r="F1081">
        <v>6</v>
      </c>
      <c r="G1081" s="2">
        <f>B1081+TIME(F1081,0,0)</f>
        <v>34358.25</v>
      </c>
      <c r="H1081">
        <v>-2.2</v>
      </c>
      <c r="I1081">
        <v>983.6</v>
      </c>
      <c r="J1081">
        <v>979.3</v>
      </c>
      <c r="K1081">
        <v>14</v>
      </c>
      <c r="L1081">
        <v>50</v>
      </c>
      <c r="M1081">
        <v>10.7</v>
      </c>
      <c r="N1081">
        <v>9</v>
      </c>
    </row>
    <row r="1082" spans="2:14" ht="12">
      <c r="B1082" s="1">
        <v>34357</v>
      </c>
      <c r="C1082">
        <v>1994</v>
      </c>
      <c r="D1082">
        <v>1</v>
      </c>
      <c r="E1082">
        <v>23</v>
      </c>
      <c r="F1082">
        <v>18</v>
      </c>
      <c r="G1082" s="2">
        <f>B1082+TIME(F1082,0,0)</f>
        <v>34357.75</v>
      </c>
      <c r="H1082">
        <v>-3.5</v>
      </c>
      <c r="I1082">
        <v>987.1</v>
      </c>
      <c r="J1082">
        <v>982.8</v>
      </c>
      <c r="K1082">
        <v>8</v>
      </c>
      <c r="L1082">
        <v>120</v>
      </c>
      <c r="M1082">
        <v>6.9</v>
      </c>
      <c r="N1082">
        <v>-4</v>
      </c>
    </row>
    <row r="1083" spans="2:14" ht="12">
      <c r="B1083" s="1">
        <v>34357</v>
      </c>
      <c r="C1083">
        <v>1994</v>
      </c>
      <c r="D1083">
        <v>1</v>
      </c>
      <c r="E1083">
        <v>23</v>
      </c>
      <c r="F1083">
        <v>12</v>
      </c>
      <c r="G1083" s="2">
        <f>B1083+TIME(F1083,0,0)</f>
        <v>34357.5</v>
      </c>
      <c r="H1083">
        <v>-7.2</v>
      </c>
      <c r="I1083">
        <v>987.4</v>
      </c>
      <c r="J1083">
        <v>983.1</v>
      </c>
      <c r="K1083">
        <v>15</v>
      </c>
      <c r="L1083">
        <v>70</v>
      </c>
      <c r="M1083">
        <v>14.1</v>
      </c>
      <c r="N1083">
        <v>5.1</v>
      </c>
    </row>
    <row r="1084" spans="2:14" ht="12">
      <c r="B1084" s="1">
        <v>34357</v>
      </c>
      <c r="C1084">
        <v>1994</v>
      </c>
      <c r="D1084">
        <v>1</v>
      </c>
      <c r="E1084">
        <v>23</v>
      </c>
      <c r="F1084">
        <v>0</v>
      </c>
      <c r="G1084" s="2">
        <f>B1084+TIME(F1084,0,0)</f>
        <v>34357</v>
      </c>
      <c r="H1084">
        <v>0.8</v>
      </c>
      <c r="I1084">
        <v>986.6</v>
      </c>
      <c r="J1084">
        <v>982.3</v>
      </c>
      <c r="K1084">
        <v>8</v>
      </c>
      <c r="L1084">
        <v>90</v>
      </c>
      <c r="M1084">
        <v>8</v>
      </c>
      <c r="N1084">
        <v>0</v>
      </c>
    </row>
    <row r="1085" spans="2:14" ht="12">
      <c r="B1085" s="1">
        <v>34356</v>
      </c>
      <c r="C1085">
        <v>1994</v>
      </c>
      <c r="D1085">
        <v>1</v>
      </c>
      <c r="E1085">
        <v>22</v>
      </c>
      <c r="F1085">
        <v>18</v>
      </c>
      <c r="G1085" s="2">
        <f>B1085+TIME(F1085,0,0)</f>
        <v>34356.75</v>
      </c>
      <c r="H1085">
        <v>-1.8</v>
      </c>
      <c r="I1085">
        <v>986.8</v>
      </c>
      <c r="J1085">
        <v>982.5</v>
      </c>
      <c r="K1085">
        <v>6</v>
      </c>
      <c r="L1085">
        <v>80</v>
      </c>
      <c r="M1085">
        <v>5.9</v>
      </c>
      <c r="N1085">
        <v>1</v>
      </c>
    </row>
    <row r="1086" spans="2:14" ht="12">
      <c r="B1086" s="1">
        <v>34356</v>
      </c>
      <c r="C1086">
        <v>1994</v>
      </c>
      <c r="D1086">
        <v>1</v>
      </c>
      <c r="E1086">
        <v>22</v>
      </c>
      <c r="F1086">
        <v>12</v>
      </c>
      <c r="G1086" s="2">
        <f>B1086+TIME(F1086,0,0)</f>
        <v>34356.5</v>
      </c>
      <c r="H1086">
        <v>-0.2</v>
      </c>
      <c r="I1086">
        <v>986.6</v>
      </c>
      <c r="J1086">
        <v>982.3</v>
      </c>
      <c r="K1086">
        <v>6</v>
      </c>
      <c r="L1086">
        <v>120</v>
      </c>
      <c r="M1086">
        <v>5.2</v>
      </c>
      <c r="N1086">
        <v>-3</v>
      </c>
    </row>
    <row r="1087" spans="2:14" ht="12">
      <c r="B1087" s="1">
        <v>34356</v>
      </c>
      <c r="C1087">
        <v>1994</v>
      </c>
      <c r="D1087">
        <v>1</v>
      </c>
      <c r="E1087">
        <v>22</v>
      </c>
      <c r="F1087">
        <v>6</v>
      </c>
      <c r="G1087" s="2">
        <f>B1087+TIME(F1087,0,0)</f>
        <v>34356.25</v>
      </c>
      <c r="H1087">
        <v>-1.9</v>
      </c>
      <c r="I1087">
        <v>986.8</v>
      </c>
      <c r="J1087">
        <v>982.5</v>
      </c>
      <c r="K1087">
        <v>9</v>
      </c>
      <c r="L1087">
        <v>70</v>
      </c>
      <c r="M1087">
        <v>8.5</v>
      </c>
      <c r="N1087">
        <v>3.1</v>
      </c>
    </row>
    <row r="1088" spans="2:14" ht="12">
      <c r="B1088" s="1">
        <v>34356</v>
      </c>
      <c r="C1088">
        <v>1994</v>
      </c>
      <c r="D1088">
        <v>1</v>
      </c>
      <c r="E1088">
        <v>22</v>
      </c>
      <c r="F1088">
        <v>0</v>
      </c>
      <c r="G1088" s="2">
        <f>B1088+TIME(F1088,0,0)</f>
        <v>34356</v>
      </c>
      <c r="H1088">
        <v>-1.4</v>
      </c>
      <c r="I1088">
        <v>987.5</v>
      </c>
      <c r="J1088">
        <v>983.2</v>
      </c>
      <c r="K1088">
        <v>12.1</v>
      </c>
      <c r="L1088">
        <v>60</v>
      </c>
      <c r="M1088">
        <v>10.5</v>
      </c>
      <c r="N1088">
        <v>6.1</v>
      </c>
    </row>
    <row r="1089" spans="2:14" ht="12">
      <c r="B1089" s="1">
        <v>34355</v>
      </c>
      <c r="C1089">
        <v>1994</v>
      </c>
      <c r="D1089">
        <v>1</v>
      </c>
      <c r="E1089">
        <v>21</v>
      </c>
      <c r="F1089">
        <v>6</v>
      </c>
      <c r="G1089" s="2">
        <f>B1089+TIME(F1089,0,0)</f>
        <v>34355.25</v>
      </c>
      <c r="H1089">
        <v>-1.6</v>
      </c>
      <c r="I1089">
        <v>991.5</v>
      </c>
      <c r="J1089">
        <v>987.2</v>
      </c>
      <c r="K1089">
        <v>12.1</v>
      </c>
      <c r="L1089">
        <v>110</v>
      </c>
      <c r="M1089">
        <v>11.4</v>
      </c>
      <c r="N1089">
        <v>-4.1</v>
      </c>
    </row>
    <row r="1090" spans="2:14" ht="12">
      <c r="B1090" s="1">
        <v>34355</v>
      </c>
      <c r="C1090">
        <v>1994</v>
      </c>
      <c r="D1090">
        <v>1</v>
      </c>
      <c r="E1090">
        <v>21</v>
      </c>
      <c r="F1090">
        <v>0</v>
      </c>
      <c r="G1090" s="2">
        <f>B1090+TIME(F1090,0,0)</f>
        <v>34355</v>
      </c>
      <c r="H1090">
        <v>-1.8</v>
      </c>
      <c r="I1090">
        <v>991.2</v>
      </c>
      <c r="J1090">
        <v>986.9</v>
      </c>
      <c r="K1090">
        <v>12.1</v>
      </c>
      <c r="L1090">
        <v>140</v>
      </c>
      <c r="M1090">
        <v>7.8</v>
      </c>
      <c r="N1090">
        <v>-9.3</v>
      </c>
    </row>
    <row r="1091" spans="2:14" ht="12">
      <c r="B1091" s="1">
        <v>34354</v>
      </c>
      <c r="C1091">
        <v>1994</v>
      </c>
      <c r="D1091">
        <v>1</v>
      </c>
      <c r="E1091">
        <v>20</v>
      </c>
      <c r="F1091">
        <v>18</v>
      </c>
      <c r="G1091" s="2">
        <f>B1091+TIME(F1091,0,0)</f>
        <v>34354.75</v>
      </c>
      <c r="H1091">
        <v>-2</v>
      </c>
      <c r="I1091">
        <v>989.9</v>
      </c>
      <c r="J1091">
        <v>985.6</v>
      </c>
      <c r="K1091">
        <v>9.9</v>
      </c>
      <c r="L1091">
        <v>100</v>
      </c>
      <c r="M1091">
        <v>9.7</v>
      </c>
      <c r="N1091">
        <v>-1.7</v>
      </c>
    </row>
    <row r="1092" spans="2:14" ht="12">
      <c r="B1092" s="1">
        <v>34354</v>
      </c>
      <c r="C1092">
        <v>1994</v>
      </c>
      <c r="D1092">
        <v>1</v>
      </c>
      <c r="E1092">
        <v>20</v>
      </c>
      <c r="F1092">
        <v>0</v>
      </c>
      <c r="G1092" s="2">
        <f>B1092+TIME(F1092,0,0)</f>
        <v>34354</v>
      </c>
      <c r="H1092">
        <v>3</v>
      </c>
      <c r="I1092">
        <v>987.1</v>
      </c>
      <c r="J1092">
        <v>982.8</v>
      </c>
      <c r="K1092">
        <v>4.1</v>
      </c>
      <c r="L1092">
        <v>90</v>
      </c>
      <c r="M1092">
        <v>4.1</v>
      </c>
      <c r="N1092">
        <v>0</v>
      </c>
    </row>
    <row r="1093" spans="2:14" ht="12">
      <c r="B1093" s="1">
        <v>34353</v>
      </c>
      <c r="C1093">
        <v>1994</v>
      </c>
      <c r="D1093">
        <v>1</v>
      </c>
      <c r="E1093">
        <v>19</v>
      </c>
      <c r="F1093">
        <v>0</v>
      </c>
      <c r="G1093" s="2">
        <f>B1093+TIME(F1093,0,0)</f>
        <v>34353</v>
      </c>
      <c r="H1093">
        <v>0.1</v>
      </c>
      <c r="I1093">
        <v>987.4</v>
      </c>
      <c r="J1093">
        <v>983.1</v>
      </c>
      <c r="K1093">
        <v>6</v>
      </c>
      <c r="L1093">
        <v>100</v>
      </c>
      <c r="M1093">
        <v>5.9</v>
      </c>
      <c r="N1093">
        <v>-1</v>
      </c>
    </row>
    <row r="1094" spans="2:14" ht="12">
      <c r="B1094" s="1">
        <v>34352</v>
      </c>
      <c r="C1094">
        <v>1994</v>
      </c>
      <c r="D1094">
        <v>1</v>
      </c>
      <c r="E1094">
        <v>18</v>
      </c>
      <c r="F1094">
        <v>18</v>
      </c>
      <c r="G1094" s="2">
        <f>B1094+TIME(F1094,0,0)</f>
        <v>34352.75</v>
      </c>
      <c r="H1094">
        <v>-0.5</v>
      </c>
      <c r="I1094">
        <v>985.1</v>
      </c>
      <c r="J1094">
        <v>980.8</v>
      </c>
      <c r="K1094">
        <v>4.1</v>
      </c>
      <c r="L1094">
        <v>280</v>
      </c>
      <c r="M1094">
        <v>-4</v>
      </c>
      <c r="N1094">
        <v>0.7</v>
      </c>
    </row>
    <row r="1095" spans="2:14" ht="12">
      <c r="B1095" s="1">
        <v>34352</v>
      </c>
      <c r="C1095">
        <v>1994</v>
      </c>
      <c r="D1095">
        <v>1</v>
      </c>
      <c r="E1095">
        <v>18</v>
      </c>
      <c r="F1095">
        <v>12</v>
      </c>
      <c r="G1095" s="2">
        <f>B1095+TIME(F1095,0,0)</f>
        <v>34352.5</v>
      </c>
      <c r="H1095">
        <v>-0.1</v>
      </c>
      <c r="I1095">
        <v>986.1</v>
      </c>
      <c r="J1095">
        <v>981.8</v>
      </c>
      <c r="K1095">
        <v>8</v>
      </c>
      <c r="L1095">
        <v>340</v>
      </c>
      <c r="M1095">
        <v>-2.7</v>
      </c>
      <c r="N1095">
        <v>7.5</v>
      </c>
    </row>
    <row r="1096" spans="2:14" ht="12">
      <c r="B1096" s="1">
        <v>34352</v>
      </c>
      <c r="C1096">
        <v>1994</v>
      </c>
      <c r="D1096">
        <v>1</v>
      </c>
      <c r="E1096">
        <v>18</v>
      </c>
      <c r="F1096">
        <v>0</v>
      </c>
      <c r="G1096" s="2">
        <f>B1096+TIME(F1096,0,0)</f>
        <v>34352</v>
      </c>
      <c r="H1096">
        <v>0.1</v>
      </c>
      <c r="I1096">
        <v>990.8</v>
      </c>
      <c r="J1096">
        <v>986.5</v>
      </c>
      <c r="K1096">
        <v>7</v>
      </c>
      <c r="L1096">
        <v>320</v>
      </c>
      <c r="M1096">
        <v>-4.5</v>
      </c>
      <c r="N1096">
        <v>5.4</v>
      </c>
    </row>
    <row r="1097" spans="2:14" ht="12">
      <c r="B1097" s="1">
        <v>34351</v>
      </c>
      <c r="C1097">
        <v>1994</v>
      </c>
      <c r="D1097">
        <v>1</v>
      </c>
      <c r="E1097">
        <v>17</v>
      </c>
      <c r="F1097">
        <v>18</v>
      </c>
      <c r="G1097" s="2">
        <f>B1097+TIME(F1097,0,0)</f>
        <v>34351.75</v>
      </c>
      <c r="H1097">
        <v>-0.9</v>
      </c>
      <c r="I1097">
        <v>991.4</v>
      </c>
      <c r="J1097">
        <v>987.1</v>
      </c>
      <c r="K1097">
        <v>8</v>
      </c>
      <c r="L1097">
        <v>340</v>
      </c>
      <c r="M1097">
        <v>-2.7</v>
      </c>
      <c r="N1097">
        <v>7.5</v>
      </c>
    </row>
    <row r="1098" spans="2:14" ht="12">
      <c r="B1098" s="1">
        <v>34351</v>
      </c>
      <c r="C1098">
        <v>1994</v>
      </c>
      <c r="D1098">
        <v>1</v>
      </c>
      <c r="E1098">
        <v>17</v>
      </c>
      <c r="F1098">
        <v>12</v>
      </c>
      <c r="G1098" s="2">
        <f>B1098+TIME(F1098,0,0)</f>
        <v>34351.5</v>
      </c>
      <c r="H1098">
        <v>-1.6</v>
      </c>
      <c r="I1098">
        <v>992.8</v>
      </c>
      <c r="J1098">
        <v>988.5</v>
      </c>
      <c r="K1098">
        <v>0</v>
      </c>
      <c r="L1098">
        <v>0</v>
      </c>
      <c r="M1098">
        <v>0</v>
      </c>
      <c r="N1098">
        <v>0</v>
      </c>
    </row>
    <row r="1099" spans="2:14" ht="12">
      <c r="B1099" s="1">
        <v>34351</v>
      </c>
      <c r="C1099">
        <v>1994</v>
      </c>
      <c r="D1099">
        <v>1</v>
      </c>
      <c r="E1099">
        <v>17</v>
      </c>
      <c r="F1099">
        <v>6</v>
      </c>
      <c r="G1099" s="2">
        <f>B1099+TIME(F1099,0,0)</f>
        <v>34351.25</v>
      </c>
      <c r="H1099">
        <v>-3</v>
      </c>
      <c r="I1099">
        <v>992.7</v>
      </c>
      <c r="J1099">
        <v>988.4</v>
      </c>
      <c r="K1099">
        <v>13.1</v>
      </c>
      <c r="L1099">
        <v>70</v>
      </c>
      <c r="M1099">
        <v>12.3</v>
      </c>
      <c r="N1099">
        <v>4.5</v>
      </c>
    </row>
    <row r="1100" spans="2:14" ht="12">
      <c r="B1100" s="1">
        <v>34351</v>
      </c>
      <c r="C1100">
        <v>1994</v>
      </c>
      <c r="D1100">
        <v>1</v>
      </c>
      <c r="E1100">
        <v>17</v>
      </c>
      <c r="F1100">
        <v>0</v>
      </c>
      <c r="G1100" s="2">
        <f>B1100+TIME(F1100,0,0)</f>
        <v>34351</v>
      </c>
      <c r="H1100">
        <v>-2.4</v>
      </c>
      <c r="I1100">
        <v>992.6</v>
      </c>
      <c r="J1100">
        <v>988.3</v>
      </c>
      <c r="K1100">
        <v>14</v>
      </c>
      <c r="L1100">
        <v>70</v>
      </c>
      <c r="M1100">
        <v>13.2</v>
      </c>
      <c r="N1100">
        <v>4.8</v>
      </c>
    </row>
    <row r="1101" spans="2:14" ht="12">
      <c r="B1101" s="1">
        <v>34350</v>
      </c>
      <c r="C1101">
        <v>1994</v>
      </c>
      <c r="D1101">
        <v>1</v>
      </c>
      <c r="E1101">
        <v>16</v>
      </c>
      <c r="F1101">
        <v>18</v>
      </c>
      <c r="G1101" s="2">
        <f>B1101+TIME(F1101,0,0)</f>
        <v>34350.75</v>
      </c>
      <c r="H1101">
        <v>-1.9</v>
      </c>
      <c r="I1101">
        <v>991.6</v>
      </c>
      <c r="J1101">
        <v>987.3</v>
      </c>
      <c r="K1101">
        <v>9.9</v>
      </c>
      <c r="L1101">
        <v>60</v>
      </c>
      <c r="M1101">
        <v>8.6</v>
      </c>
      <c r="N1101">
        <v>5</v>
      </c>
    </row>
    <row r="1102" spans="2:14" ht="12">
      <c r="B1102" s="1">
        <v>34350</v>
      </c>
      <c r="C1102">
        <v>1994</v>
      </c>
      <c r="D1102">
        <v>1</v>
      </c>
      <c r="E1102">
        <v>16</v>
      </c>
      <c r="F1102">
        <v>12</v>
      </c>
      <c r="G1102" s="2">
        <f>B1102+TIME(F1102,0,0)</f>
        <v>34350.5</v>
      </c>
      <c r="H1102">
        <v>-2.2</v>
      </c>
      <c r="I1102">
        <v>990.3</v>
      </c>
      <c r="J1102">
        <v>986</v>
      </c>
      <c r="K1102">
        <v>5.1</v>
      </c>
      <c r="L1102">
        <v>290</v>
      </c>
      <c r="M1102">
        <v>-4.8</v>
      </c>
      <c r="N1102">
        <v>1.7</v>
      </c>
    </row>
    <row r="1103" spans="2:14" ht="12">
      <c r="B1103" s="1">
        <v>34350</v>
      </c>
      <c r="C1103">
        <v>1994</v>
      </c>
      <c r="D1103">
        <v>1</v>
      </c>
      <c r="E1103">
        <v>16</v>
      </c>
      <c r="F1103">
        <v>6</v>
      </c>
      <c r="G1103" s="2">
        <f>B1103+TIME(F1103,0,0)</f>
        <v>34350.25</v>
      </c>
      <c r="H1103">
        <v>-2</v>
      </c>
      <c r="I1103">
        <v>989.7</v>
      </c>
      <c r="J1103">
        <v>985.4</v>
      </c>
      <c r="K1103">
        <v>9.9</v>
      </c>
      <c r="L1103">
        <v>40</v>
      </c>
      <c r="M1103">
        <v>6.4</v>
      </c>
      <c r="N1103">
        <v>7.6</v>
      </c>
    </row>
    <row r="1104" spans="2:14" ht="12">
      <c r="B1104" s="1">
        <v>34350</v>
      </c>
      <c r="C1104">
        <v>1994</v>
      </c>
      <c r="D1104">
        <v>1</v>
      </c>
      <c r="E1104">
        <v>16</v>
      </c>
      <c r="F1104">
        <v>0</v>
      </c>
      <c r="G1104" s="2">
        <f>B1104+TIME(F1104,0,0)</f>
        <v>34350</v>
      </c>
      <c r="H1104">
        <v>-4</v>
      </c>
      <c r="I1104">
        <v>988.8</v>
      </c>
      <c r="J1104">
        <v>984.5</v>
      </c>
      <c r="K1104">
        <v>14</v>
      </c>
      <c r="L1104">
        <v>70</v>
      </c>
      <c r="M1104">
        <v>13.2</v>
      </c>
      <c r="N1104">
        <v>4.8</v>
      </c>
    </row>
    <row r="1105" spans="2:14" ht="12">
      <c r="B1105" s="1">
        <v>34349</v>
      </c>
      <c r="C1105">
        <v>1994</v>
      </c>
      <c r="D1105">
        <v>1</v>
      </c>
      <c r="E1105">
        <v>15</v>
      </c>
      <c r="F1105">
        <v>18</v>
      </c>
      <c r="G1105" s="2">
        <f>B1105+TIME(F1105,0,0)</f>
        <v>34349.75</v>
      </c>
      <c r="H1105">
        <v>-6</v>
      </c>
      <c r="I1105">
        <v>988</v>
      </c>
      <c r="J1105">
        <v>983.7</v>
      </c>
      <c r="K1105">
        <v>7</v>
      </c>
      <c r="L1105">
        <v>80</v>
      </c>
      <c r="M1105">
        <v>6.9</v>
      </c>
      <c r="N1105">
        <v>1.2</v>
      </c>
    </row>
    <row r="1106" spans="2:14" ht="12">
      <c r="B1106" s="1">
        <v>34349</v>
      </c>
      <c r="C1106">
        <v>1994</v>
      </c>
      <c r="D1106">
        <v>1</v>
      </c>
      <c r="E1106">
        <v>15</v>
      </c>
      <c r="F1106">
        <v>12</v>
      </c>
      <c r="G1106" s="2">
        <f>B1106+TIME(F1106,0,0)</f>
        <v>34349.5</v>
      </c>
      <c r="H1106">
        <v>-1.9</v>
      </c>
      <c r="I1106">
        <v>984.8</v>
      </c>
      <c r="J1106">
        <v>980.5</v>
      </c>
      <c r="K1106">
        <v>12.1</v>
      </c>
      <c r="L1106">
        <v>130</v>
      </c>
      <c r="M1106">
        <v>9.3</v>
      </c>
      <c r="N1106">
        <v>-7.8</v>
      </c>
    </row>
    <row r="1107" spans="2:14" ht="12">
      <c r="B1107" s="1">
        <v>34349</v>
      </c>
      <c r="C1107">
        <v>1994</v>
      </c>
      <c r="D1107">
        <v>1</v>
      </c>
      <c r="E1107">
        <v>15</v>
      </c>
      <c r="F1107">
        <v>6</v>
      </c>
      <c r="G1107" s="2">
        <f>B1107+TIME(F1107,0,0)</f>
        <v>34349.25</v>
      </c>
      <c r="H1107">
        <v>1.1</v>
      </c>
      <c r="I1107">
        <v>983</v>
      </c>
      <c r="J1107">
        <v>979.5</v>
      </c>
      <c r="K1107">
        <v>9.9</v>
      </c>
      <c r="L1107">
        <v>190</v>
      </c>
      <c r="M1107">
        <v>-1.7</v>
      </c>
      <c r="N1107">
        <v>-9.7</v>
      </c>
    </row>
    <row r="1108" spans="2:14" ht="12">
      <c r="B1108" s="1">
        <v>34349</v>
      </c>
      <c r="C1108">
        <v>1994</v>
      </c>
      <c r="D1108">
        <v>1</v>
      </c>
      <c r="E1108">
        <v>15</v>
      </c>
      <c r="F1108">
        <v>0</v>
      </c>
      <c r="G1108" s="2">
        <f>B1108+TIME(F1108,0,0)</f>
        <v>34349</v>
      </c>
      <c r="H1108">
        <v>1.9</v>
      </c>
      <c r="I1108">
        <v>984.7</v>
      </c>
      <c r="J1108">
        <v>980.4</v>
      </c>
      <c r="K1108">
        <v>9.9</v>
      </c>
      <c r="L1108">
        <v>150</v>
      </c>
      <c r="M1108">
        <v>4.9</v>
      </c>
      <c r="N1108">
        <v>-8.6</v>
      </c>
    </row>
    <row r="1109" spans="2:14" ht="12">
      <c r="B1109" s="1">
        <v>34348</v>
      </c>
      <c r="C1109">
        <v>1994</v>
      </c>
      <c r="D1109">
        <v>1</v>
      </c>
      <c r="E1109">
        <v>14</v>
      </c>
      <c r="F1109">
        <v>6</v>
      </c>
      <c r="G1109" s="2">
        <f>B1109+TIME(F1109,0,0)</f>
        <v>34348.25</v>
      </c>
      <c r="H1109">
        <v>0.5</v>
      </c>
      <c r="I1109">
        <v>986.6</v>
      </c>
      <c r="J1109">
        <v>982.3</v>
      </c>
      <c r="K1109">
        <v>8</v>
      </c>
      <c r="L1109">
        <v>120</v>
      </c>
      <c r="M1109">
        <v>6.9</v>
      </c>
      <c r="N1109">
        <v>-4</v>
      </c>
    </row>
    <row r="1110" spans="2:14" ht="12">
      <c r="B1110" s="1">
        <v>34347</v>
      </c>
      <c r="C1110">
        <v>1994</v>
      </c>
      <c r="D1110">
        <v>1</v>
      </c>
      <c r="E1110">
        <v>13</v>
      </c>
      <c r="F1110">
        <v>12</v>
      </c>
      <c r="G1110" s="2">
        <f>B1110+TIME(F1110,0,0)</f>
        <v>34347.5</v>
      </c>
      <c r="H1110">
        <v>0.7</v>
      </c>
      <c r="I1110">
        <v>992.2</v>
      </c>
      <c r="J1110">
        <v>987.9</v>
      </c>
      <c r="K1110">
        <v>8</v>
      </c>
      <c r="L1110">
        <v>90</v>
      </c>
      <c r="M1110">
        <v>8</v>
      </c>
      <c r="N1110">
        <v>0</v>
      </c>
    </row>
    <row r="1111" spans="2:14" ht="12">
      <c r="B1111" s="1">
        <v>34347</v>
      </c>
      <c r="C1111">
        <v>1994</v>
      </c>
      <c r="D1111">
        <v>1</v>
      </c>
      <c r="E1111">
        <v>13</v>
      </c>
      <c r="F1111">
        <v>6</v>
      </c>
      <c r="G1111" s="2">
        <f>B1111+TIME(F1111,0,0)</f>
        <v>34347.25</v>
      </c>
      <c r="H1111">
        <v>1.2</v>
      </c>
      <c r="I1111">
        <v>994.9</v>
      </c>
      <c r="J1111">
        <v>990.6</v>
      </c>
      <c r="K1111">
        <v>8</v>
      </c>
      <c r="L1111">
        <v>120</v>
      </c>
      <c r="M1111">
        <v>6.9</v>
      </c>
      <c r="N1111">
        <v>-4</v>
      </c>
    </row>
    <row r="1112" spans="2:14" ht="12">
      <c r="B1112" s="1">
        <v>34347</v>
      </c>
      <c r="C1112">
        <v>1994</v>
      </c>
      <c r="D1112">
        <v>1</v>
      </c>
      <c r="E1112">
        <v>13</v>
      </c>
      <c r="F1112">
        <v>0</v>
      </c>
      <c r="G1112" s="2">
        <f>B1112+TIME(F1112,0,0)</f>
        <v>34347</v>
      </c>
      <c r="H1112">
        <v>2</v>
      </c>
      <c r="I1112">
        <v>995.7</v>
      </c>
      <c r="J1112">
        <v>991.4</v>
      </c>
      <c r="K1112">
        <v>7</v>
      </c>
      <c r="L1112">
        <v>90</v>
      </c>
      <c r="M1112">
        <v>7</v>
      </c>
      <c r="N1112">
        <v>0</v>
      </c>
    </row>
    <row r="1113" spans="2:14" ht="12">
      <c r="B1113" s="1">
        <v>34346</v>
      </c>
      <c r="C1113">
        <v>1994</v>
      </c>
      <c r="D1113">
        <v>1</v>
      </c>
      <c r="E1113">
        <v>12</v>
      </c>
      <c r="F1113">
        <v>0</v>
      </c>
      <c r="G1113" s="2">
        <f>B1113+TIME(F1113,0,0)</f>
        <v>34346</v>
      </c>
      <c r="H1113">
        <v>3.1</v>
      </c>
      <c r="I1113">
        <v>991.2</v>
      </c>
      <c r="J1113">
        <v>987.5</v>
      </c>
      <c r="K1113">
        <v>7</v>
      </c>
      <c r="L1113">
        <v>60</v>
      </c>
      <c r="M1113">
        <v>6.1</v>
      </c>
      <c r="N1113">
        <v>3.5</v>
      </c>
    </row>
    <row r="1114" spans="2:14" ht="12">
      <c r="B1114" s="1">
        <v>34345</v>
      </c>
      <c r="C1114">
        <v>1994</v>
      </c>
      <c r="D1114">
        <v>1</v>
      </c>
      <c r="E1114">
        <v>11</v>
      </c>
      <c r="F1114">
        <v>18</v>
      </c>
      <c r="G1114" s="2">
        <f>B1114+TIME(F1114,0,0)</f>
        <v>34345.75</v>
      </c>
      <c r="H1114">
        <v>2</v>
      </c>
      <c r="I1114">
        <v>989.6</v>
      </c>
      <c r="J1114">
        <v>985.3</v>
      </c>
      <c r="K1114">
        <v>0</v>
      </c>
      <c r="L1114">
        <v>0</v>
      </c>
      <c r="M1114">
        <v>0</v>
      </c>
      <c r="N1114">
        <v>0</v>
      </c>
    </row>
    <row r="1115" spans="2:14" ht="12">
      <c r="B1115" s="1">
        <v>34345</v>
      </c>
      <c r="C1115">
        <v>1994</v>
      </c>
      <c r="D1115">
        <v>1</v>
      </c>
      <c r="E1115">
        <v>11</v>
      </c>
      <c r="F1115">
        <v>12</v>
      </c>
      <c r="G1115" s="2">
        <f>B1115+TIME(F1115,0,0)</f>
        <v>34345.5</v>
      </c>
      <c r="H1115">
        <v>0.7</v>
      </c>
      <c r="I1115">
        <v>989.8</v>
      </c>
      <c r="J1115">
        <v>985.5</v>
      </c>
      <c r="K1115">
        <v>8</v>
      </c>
      <c r="L1115">
        <v>40</v>
      </c>
      <c r="M1115">
        <v>5.1</v>
      </c>
      <c r="N1115">
        <v>6.1</v>
      </c>
    </row>
    <row r="1116" spans="2:14" ht="12">
      <c r="B1116" s="1">
        <v>34344</v>
      </c>
      <c r="C1116">
        <v>1994</v>
      </c>
      <c r="D1116">
        <v>1</v>
      </c>
      <c r="E1116">
        <v>10</v>
      </c>
      <c r="F1116">
        <v>0</v>
      </c>
      <c r="G1116" s="2">
        <f>B1116+TIME(F1116,0,0)</f>
        <v>34344</v>
      </c>
      <c r="H1116">
        <v>1.2</v>
      </c>
      <c r="I1116">
        <v>984.4</v>
      </c>
      <c r="J1116">
        <v>984.1</v>
      </c>
      <c r="K1116">
        <v>12.1</v>
      </c>
      <c r="L1116">
        <v>130</v>
      </c>
      <c r="M1116">
        <v>9.3</v>
      </c>
      <c r="N1116">
        <v>-7.8</v>
      </c>
    </row>
    <row r="1117" spans="2:14" ht="12">
      <c r="B1117" s="1">
        <v>34342</v>
      </c>
      <c r="C1117">
        <v>1994</v>
      </c>
      <c r="D1117">
        <v>1</v>
      </c>
      <c r="E1117">
        <v>8</v>
      </c>
      <c r="F1117">
        <v>12</v>
      </c>
      <c r="G1117" s="2">
        <f>B1117+TIME(F1117,0,0)</f>
        <v>34342.5</v>
      </c>
      <c r="H1117">
        <v>-0.8</v>
      </c>
      <c r="I1117">
        <v>992</v>
      </c>
      <c r="J1117">
        <v>987.7</v>
      </c>
      <c r="K1117">
        <v>9.9</v>
      </c>
      <c r="L1117">
        <v>330</v>
      </c>
      <c r="M1117">
        <v>-5</v>
      </c>
      <c r="N1117">
        <v>8.6</v>
      </c>
    </row>
    <row r="1118" spans="2:14" ht="12">
      <c r="B1118" s="1">
        <v>34342</v>
      </c>
      <c r="C1118">
        <v>1994</v>
      </c>
      <c r="D1118">
        <v>1</v>
      </c>
      <c r="E1118">
        <v>8</v>
      </c>
      <c r="F1118">
        <v>6</v>
      </c>
      <c r="G1118" s="2">
        <f>B1118+TIME(F1118,0,0)</f>
        <v>34342.25</v>
      </c>
      <c r="H1118">
        <v>-0.1</v>
      </c>
      <c r="I1118">
        <v>993.2</v>
      </c>
      <c r="J1118">
        <v>989.9</v>
      </c>
      <c r="K1118">
        <v>8</v>
      </c>
      <c r="L1118">
        <v>300</v>
      </c>
      <c r="M1118">
        <v>-6.9</v>
      </c>
      <c r="N1118">
        <v>4</v>
      </c>
    </row>
    <row r="1119" spans="2:14" ht="12">
      <c r="B1119" s="1">
        <v>34342</v>
      </c>
      <c r="C1119">
        <v>1994</v>
      </c>
      <c r="D1119">
        <v>1</v>
      </c>
      <c r="E1119">
        <v>8</v>
      </c>
      <c r="F1119">
        <v>0</v>
      </c>
      <c r="G1119" s="2">
        <f>B1119+TIME(F1119,0,0)</f>
        <v>34342</v>
      </c>
      <c r="H1119">
        <v>-1.1</v>
      </c>
      <c r="I1119">
        <v>994.5</v>
      </c>
      <c r="J1119">
        <v>990.3</v>
      </c>
      <c r="K1119">
        <v>9.9</v>
      </c>
      <c r="L1119">
        <v>70</v>
      </c>
      <c r="M1119">
        <v>9.3</v>
      </c>
      <c r="N1119">
        <v>3.4</v>
      </c>
    </row>
    <row r="1120" spans="2:15" ht="12">
      <c r="B1120" s="1">
        <v>34341</v>
      </c>
      <c r="C1120">
        <v>1994</v>
      </c>
      <c r="D1120">
        <v>1</v>
      </c>
      <c r="E1120">
        <v>7</v>
      </c>
      <c r="F1120">
        <v>12</v>
      </c>
      <c r="G1120" s="2">
        <f>B1120+TIME(F1120,0,0)</f>
        <v>34341.5</v>
      </c>
      <c r="H1120">
        <v>-4.2</v>
      </c>
      <c r="I1120">
        <v>993.9</v>
      </c>
      <c r="J1120">
        <v>989.7</v>
      </c>
      <c r="K1120">
        <v>14</v>
      </c>
      <c r="L1120">
        <v>350</v>
      </c>
      <c r="M1120">
        <v>-2.4</v>
      </c>
      <c r="N1120">
        <v>13.8</v>
      </c>
      <c r="O1120">
        <v>40</v>
      </c>
    </row>
    <row r="1121" spans="2:17" ht="12">
      <c r="B1121" s="1">
        <v>34341</v>
      </c>
      <c r="C1121">
        <v>1994</v>
      </c>
      <c r="D1121">
        <v>1</v>
      </c>
      <c r="E1121">
        <v>7</v>
      </c>
      <c r="F1121">
        <v>0</v>
      </c>
      <c r="G1121" s="2">
        <f>B1121+TIME(F1121,0,0)</f>
        <v>34341</v>
      </c>
      <c r="H1121">
        <v>-2.1</v>
      </c>
      <c r="I1121">
        <v>991.4</v>
      </c>
      <c r="J1121">
        <v>987.1</v>
      </c>
      <c r="K1121">
        <v>5.1</v>
      </c>
      <c r="L1121">
        <v>260</v>
      </c>
      <c r="M1121">
        <v>-5</v>
      </c>
      <c r="N1121">
        <v>-0.9</v>
      </c>
      <c r="O1121">
        <v>42</v>
      </c>
      <c r="P1121">
        <v>4</v>
      </c>
      <c r="Q1121">
        <v>4</v>
      </c>
    </row>
    <row r="1122" spans="2:15" ht="12">
      <c r="B1122" s="1">
        <v>34340</v>
      </c>
      <c r="C1122">
        <v>1994</v>
      </c>
      <c r="D1122">
        <v>1</v>
      </c>
      <c r="E1122">
        <v>6</v>
      </c>
      <c r="F1122">
        <v>6</v>
      </c>
      <c r="G1122" s="2">
        <f>B1122+TIME(F1122,0,0)</f>
        <v>34340.25</v>
      </c>
      <c r="H1122">
        <v>-0.9</v>
      </c>
      <c r="I1122">
        <v>994.7</v>
      </c>
      <c r="J1122">
        <v>990.4</v>
      </c>
      <c r="K1122">
        <v>5.1</v>
      </c>
      <c r="L1122">
        <v>240</v>
      </c>
      <c r="M1122">
        <v>-4.4</v>
      </c>
      <c r="N1122">
        <v>-2.6</v>
      </c>
      <c r="O1122">
        <v>10</v>
      </c>
    </row>
    <row r="1123" spans="2:17" ht="12">
      <c r="B1123" s="1">
        <v>34340</v>
      </c>
      <c r="C1123">
        <v>1994</v>
      </c>
      <c r="D1123">
        <v>1</v>
      </c>
      <c r="E1123">
        <v>6</v>
      </c>
      <c r="F1123">
        <v>0</v>
      </c>
      <c r="G1123" s="2">
        <f>B1123+TIME(F1123,0,0)</f>
        <v>34340</v>
      </c>
      <c r="H1123">
        <v>0.1</v>
      </c>
      <c r="I1123">
        <v>996.9</v>
      </c>
      <c r="J1123">
        <v>992.6</v>
      </c>
      <c r="K1123">
        <v>4.1</v>
      </c>
      <c r="L1123">
        <v>280</v>
      </c>
      <c r="M1123">
        <v>-4</v>
      </c>
      <c r="N1123">
        <v>0.7</v>
      </c>
      <c r="P1123">
        <v>4</v>
      </c>
      <c r="Q1123">
        <v>4</v>
      </c>
    </row>
    <row r="1124" spans="2:15" ht="12">
      <c r="B1124" s="1">
        <v>34339</v>
      </c>
      <c r="C1124">
        <v>1994</v>
      </c>
      <c r="D1124">
        <v>1</v>
      </c>
      <c r="E1124">
        <v>5</v>
      </c>
      <c r="F1124">
        <v>18</v>
      </c>
      <c r="G1124" s="2">
        <f>B1124+TIME(F1124,0,0)</f>
        <v>34339.75</v>
      </c>
      <c r="H1124">
        <v>-0.1</v>
      </c>
      <c r="I1124">
        <v>998.1</v>
      </c>
      <c r="J1124">
        <v>993.8</v>
      </c>
      <c r="K1124">
        <v>4.1</v>
      </c>
      <c r="L1124">
        <v>250</v>
      </c>
      <c r="M1124">
        <v>-3.9</v>
      </c>
      <c r="N1124">
        <v>-1.4</v>
      </c>
      <c r="O1124">
        <v>10</v>
      </c>
    </row>
    <row r="1125" spans="2:14" ht="12">
      <c r="B1125" s="1">
        <v>34339</v>
      </c>
      <c r="C1125">
        <v>1994</v>
      </c>
      <c r="D1125">
        <v>1</v>
      </c>
      <c r="E1125">
        <v>5</v>
      </c>
      <c r="F1125">
        <v>12</v>
      </c>
      <c r="G1125" s="2">
        <f>B1125+TIME(F1125,0,0)</f>
        <v>34339.5</v>
      </c>
      <c r="H1125">
        <v>1.4</v>
      </c>
      <c r="I1125">
        <v>999.8</v>
      </c>
      <c r="J1125">
        <v>995.5</v>
      </c>
      <c r="K1125">
        <v>2.9</v>
      </c>
      <c r="L1125">
        <v>290</v>
      </c>
      <c r="M1125">
        <v>-2.7</v>
      </c>
      <c r="N1125">
        <v>1</v>
      </c>
    </row>
    <row r="1126" spans="2:14" ht="12">
      <c r="B1126" s="1">
        <v>34339</v>
      </c>
      <c r="C1126">
        <v>1994</v>
      </c>
      <c r="D1126">
        <v>1</v>
      </c>
      <c r="E1126">
        <v>5</v>
      </c>
      <c r="F1126">
        <v>6</v>
      </c>
      <c r="G1126" s="2">
        <f>B1126+TIME(F1126,0,0)</f>
        <v>34339.25</v>
      </c>
      <c r="H1126">
        <v>2</v>
      </c>
      <c r="I1126">
        <v>1000.7</v>
      </c>
      <c r="J1126">
        <v>996.4</v>
      </c>
      <c r="K1126">
        <v>8</v>
      </c>
      <c r="L1126">
        <v>300</v>
      </c>
      <c r="M1126">
        <v>-6.9</v>
      </c>
      <c r="N1126">
        <v>4</v>
      </c>
    </row>
    <row r="1127" spans="2:14" ht="12">
      <c r="B1127" s="1">
        <v>34338</v>
      </c>
      <c r="C1127">
        <v>1994</v>
      </c>
      <c r="D1127">
        <v>1</v>
      </c>
      <c r="E1127">
        <v>4</v>
      </c>
      <c r="F1127">
        <v>6</v>
      </c>
      <c r="G1127" s="2">
        <f>B1127+TIME(F1127,0,0)</f>
        <v>34338.25</v>
      </c>
      <c r="H1127">
        <v>4</v>
      </c>
      <c r="I1127">
        <v>1004.7</v>
      </c>
      <c r="J1127">
        <v>1000.3</v>
      </c>
      <c r="K1127">
        <v>5.1</v>
      </c>
      <c r="L1127">
        <v>230</v>
      </c>
      <c r="M1127">
        <v>-3.9</v>
      </c>
      <c r="N1127">
        <v>-3.3</v>
      </c>
    </row>
    <row r="1128" spans="2:14" ht="12">
      <c r="B1128" s="1">
        <v>34338</v>
      </c>
      <c r="C1128">
        <v>1994</v>
      </c>
      <c r="D1128">
        <v>1</v>
      </c>
      <c r="E1128">
        <v>4</v>
      </c>
      <c r="F1128">
        <v>0</v>
      </c>
      <c r="G1128" s="2">
        <f>B1128+TIME(F1128,0,0)</f>
        <v>34338</v>
      </c>
      <c r="H1128">
        <v>3</v>
      </c>
      <c r="I1128">
        <v>1005.7</v>
      </c>
      <c r="J1128">
        <v>1001.3</v>
      </c>
      <c r="K1128">
        <v>4.1</v>
      </c>
      <c r="L1128">
        <v>260</v>
      </c>
      <c r="M1128">
        <v>-4</v>
      </c>
      <c r="N1128">
        <v>-0.7</v>
      </c>
    </row>
    <row r="1129" spans="2:14" ht="12">
      <c r="B1129" s="1">
        <v>34337</v>
      </c>
      <c r="C1129">
        <v>1994</v>
      </c>
      <c r="D1129">
        <v>1</v>
      </c>
      <c r="E1129">
        <v>3</v>
      </c>
      <c r="F1129">
        <v>0</v>
      </c>
      <c r="G1129" s="2">
        <f>B1129+TIME(F1129,0,0)</f>
        <v>34337</v>
      </c>
      <c r="H1129">
        <v>0.1</v>
      </c>
      <c r="I1129">
        <v>1001.6</v>
      </c>
      <c r="J1129">
        <v>997.3</v>
      </c>
      <c r="K1129">
        <v>16</v>
      </c>
      <c r="L1129">
        <v>70</v>
      </c>
      <c r="M1129">
        <v>15</v>
      </c>
      <c r="N1129">
        <v>5.5</v>
      </c>
    </row>
    <row r="1130" spans="2:14" ht="12">
      <c r="B1130" s="1">
        <v>34336</v>
      </c>
      <c r="C1130">
        <v>1994</v>
      </c>
      <c r="D1130">
        <v>1</v>
      </c>
      <c r="E1130">
        <v>2</v>
      </c>
      <c r="F1130">
        <v>12</v>
      </c>
      <c r="G1130" s="2">
        <f>B1130+TIME(F1130,0,0)</f>
        <v>34336.5</v>
      </c>
      <c r="H1130">
        <v>5.5</v>
      </c>
      <c r="I1130">
        <v>994.4</v>
      </c>
      <c r="J1130">
        <v>990.1</v>
      </c>
      <c r="K1130">
        <v>1.9</v>
      </c>
      <c r="L1130">
        <v>180</v>
      </c>
      <c r="M1130">
        <v>0</v>
      </c>
      <c r="N1130">
        <v>-1.9</v>
      </c>
    </row>
    <row r="1131" spans="2:14" ht="12">
      <c r="B1131" s="1">
        <v>34336</v>
      </c>
      <c r="C1131">
        <v>1994</v>
      </c>
      <c r="D1131">
        <v>1</v>
      </c>
      <c r="E1131">
        <v>2</v>
      </c>
      <c r="F1131">
        <v>6</v>
      </c>
      <c r="G1131" s="2">
        <f>B1131+TIME(F1131,0,0)</f>
        <v>34336.25</v>
      </c>
      <c r="H1131">
        <v>7</v>
      </c>
      <c r="I1131">
        <v>990.9</v>
      </c>
      <c r="J1131">
        <v>986.6</v>
      </c>
      <c r="K1131">
        <v>4.1</v>
      </c>
      <c r="L1131">
        <v>230</v>
      </c>
      <c r="M1131">
        <v>-3.1</v>
      </c>
      <c r="N1131">
        <v>-2.6</v>
      </c>
    </row>
    <row r="1132" spans="2:14" ht="12">
      <c r="B1132" s="1">
        <v>34336</v>
      </c>
      <c r="C1132">
        <v>1994</v>
      </c>
      <c r="D1132">
        <v>1</v>
      </c>
      <c r="E1132">
        <v>2</v>
      </c>
      <c r="F1132">
        <v>0</v>
      </c>
      <c r="G1132" s="2">
        <f>B1132+TIME(F1132,0,0)</f>
        <v>34336</v>
      </c>
      <c r="H1132">
        <v>5</v>
      </c>
      <c r="I1132">
        <v>989.2</v>
      </c>
      <c r="J1132">
        <v>984.9</v>
      </c>
      <c r="K1132">
        <v>2.9</v>
      </c>
      <c r="L1132">
        <v>170</v>
      </c>
      <c r="M1132">
        <v>0.5</v>
      </c>
      <c r="N1132">
        <v>-2.9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2005-02-22T19:34:40Z</dcterms:created>
  <dcterms:modified xsi:type="dcterms:W3CDTF">2005-07-13T18:18:26Z</dcterms:modified>
  <cp:category/>
  <cp:version/>
  <cp:contentType/>
  <cp:contentStatus/>
</cp:coreProperties>
</file>