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480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<sst xmlns="http://schemas.openxmlformats.org/spreadsheetml/2006/main" count="115" uniqueCount="62">
  <si>
    <t>UPPER AIR LOG</t>
  </si>
  <si>
    <t>DATE/TIME</t>
  </si>
  <si>
    <t>TANK</t>
  </si>
  <si>
    <t>BALLOONS</t>
  </si>
  <si>
    <t>SONDES</t>
  </si>
  <si>
    <t>REMARKS</t>
  </si>
  <si>
    <t>ALTITUDE</t>
  </si>
  <si>
    <t>PRESSURE</t>
  </si>
  <si>
    <t>INITIALS</t>
  </si>
  <si>
    <t>HIGHEST SOUNDING</t>
  </si>
  <si>
    <t>LOWESTSOUNDING</t>
  </si>
  <si>
    <t>AVERAGE PRESSURE</t>
  </si>
  <si>
    <t>AVERAGE HEIGHT</t>
  </si>
  <si>
    <t># SONDES USED</t>
  </si>
  <si>
    <t># BALLOONS USED</t>
  </si>
  <si>
    <t>HPA</t>
  </si>
  <si>
    <t>BOX #</t>
  </si>
  <si>
    <t>01/00z</t>
  </si>
  <si>
    <t>300g</t>
  </si>
  <si>
    <t>MAT</t>
  </si>
  <si>
    <t>02/00Z</t>
  </si>
  <si>
    <t>300G</t>
  </si>
  <si>
    <t>TB</t>
  </si>
  <si>
    <t>03/00Z</t>
  </si>
  <si>
    <t>04/00Z</t>
  </si>
  <si>
    <t>05/00z</t>
  </si>
  <si>
    <t>1st sonde bad 300g</t>
  </si>
  <si>
    <t>06/00Z</t>
  </si>
  <si>
    <t>07/00z</t>
  </si>
  <si>
    <t>08/00z</t>
  </si>
  <si>
    <t>09/00Z</t>
  </si>
  <si>
    <t>10/00Z</t>
  </si>
  <si>
    <t>11/00z</t>
  </si>
  <si>
    <t>12/00z</t>
  </si>
  <si>
    <t>No Sounding telemetry error</t>
  </si>
  <si>
    <t>SD</t>
  </si>
  <si>
    <t>13/00z</t>
  </si>
  <si>
    <t>14/00z</t>
  </si>
  <si>
    <t>15/00z</t>
  </si>
  <si>
    <t>No sounding Winds exceeding 30 knots</t>
  </si>
  <si>
    <t>16/00z</t>
  </si>
  <si>
    <t>No Sounding, Condition 1 winds in excess of 60 knots</t>
  </si>
  <si>
    <t>17/00z</t>
  </si>
  <si>
    <t>no sounding, due to damage to observer office/equipment move</t>
  </si>
  <si>
    <t>18/00z</t>
  </si>
  <si>
    <t>No Sounding, equipment problem due to storm damage</t>
  </si>
  <si>
    <t>19/00z</t>
  </si>
  <si>
    <t>20/00Z</t>
  </si>
  <si>
    <t>21/00z</t>
  </si>
  <si>
    <t>first sonde bad, no wind data</t>
  </si>
  <si>
    <t>22//00z</t>
  </si>
  <si>
    <t>24/00z</t>
  </si>
  <si>
    <t>23/00Z</t>
  </si>
  <si>
    <t>25/00z</t>
  </si>
  <si>
    <t>26/00z</t>
  </si>
  <si>
    <t>bad sonde</t>
  </si>
  <si>
    <t>27/00z</t>
  </si>
  <si>
    <t>no wind data</t>
  </si>
  <si>
    <t>28/00z</t>
  </si>
  <si>
    <t>29/00z</t>
  </si>
  <si>
    <t>30/00z</t>
  </si>
  <si>
    <t>31/00z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</si>
</sst>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3" fillId="4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1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4">
      <selection activeCell="A35" sqref="A35"/>
    </sheetView>
  </sheetViews>
  <sheetFormatPr defaultColWidth="9.140625" defaultRowHeight="12.75"/>
  <cols>
    <col min="1" max="1" width="16.140625" style="9" customWidth="1"/>
    <col min="2" max="2" width="9.8515625" style="2" customWidth="1"/>
    <col min="3" max="3" width="12.28125" style="2" customWidth="1"/>
    <col min="4" max="4" width="9.140625" style="2" customWidth="1"/>
    <col min="5" max="5" width="23.57421875" style="2" customWidth="1"/>
    <col min="6" max="6" width="27.00390625" style="2" customWidth="1"/>
    <col min="7" max="7" width="10.00390625" style="19" bestFit="1" customWidth="1"/>
    <col min="8" max="8" width="11.00390625" style="2" customWidth="1"/>
    <col min="9" max="9" width="8.8515625" style="0" bestFit="1" customWidth="1"/>
  </cols>
  <sheetData>
    <row r="1" spans="3:5" ht="12.75">
      <c r="C1" s="1" t="s">
        <v>0</v>
      </c>
      <c r="E1" s="3">
        <v>38108</v>
      </c>
    </row>
    <row r="2" spans="1:9" ht="12.75">
      <c r="A2" s="10"/>
      <c r="B2" s="6"/>
      <c r="C2" s="6"/>
      <c r="D2" s="6"/>
      <c r="E2" s="6"/>
      <c r="F2" s="6"/>
      <c r="G2" s="20"/>
      <c r="H2" s="6"/>
      <c r="I2" s="16"/>
    </row>
    <row r="3" spans="1:9" ht="12.75">
      <c r="A3" s="5" t="s">
        <v>1</v>
      </c>
      <c r="B3" s="1" t="s">
        <v>2</v>
      </c>
      <c r="C3" s="1" t="s">
        <v>3</v>
      </c>
      <c r="D3" s="1" t="s">
        <v>4</v>
      </c>
      <c r="E3" s="1" t="s">
        <v>16</v>
      </c>
      <c r="F3" s="1" t="s">
        <v>5</v>
      </c>
      <c r="G3" s="21" t="s">
        <v>6</v>
      </c>
      <c r="H3" s="1" t="s">
        <v>7</v>
      </c>
      <c r="I3" s="1" t="s">
        <v>8</v>
      </c>
    </row>
    <row r="4" spans="1:9" ht="12.75">
      <c r="A4" s="9" t="s">
        <v>17</v>
      </c>
      <c r="B4" s="2">
        <v>6</v>
      </c>
      <c r="C4" s="2">
        <v>1</v>
      </c>
      <c r="D4" s="2">
        <v>1</v>
      </c>
      <c r="F4" s="2" t="s">
        <v>18</v>
      </c>
      <c r="G4" s="19">
        <v>62999</v>
      </c>
      <c r="H4" s="2">
        <v>51.6</v>
      </c>
      <c r="I4" t="s">
        <v>19</v>
      </c>
    </row>
    <row r="5" spans="1:9" ht="12.75">
      <c r="A5" s="9" t="s">
        <v>20</v>
      </c>
      <c r="B5" s="2">
        <v>6</v>
      </c>
      <c r="C5" s="2">
        <v>1</v>
      </c>
      <c r="D5" s="2">
        <v>1</v>
      </c>
      <c r="F5" s="2" t="s">
        <v>21</v>
      </c>
      <c r="G5" s="19">
        <v>68320</v>
      </c>
      <c r="H5" s="2">
        <v>40.9</v>
      </c>
      <c r="I5" t="s">
        <v>22</v>
      </c>
    </row>
    <row r="6" spans="1:9" ht="12.75">
      <c r="A6" s="9" t="s">
        <v>23</v>
      </c>
      <c r="B6" s="2">
        <v>6</v>
      </c>
      <c r="C6" s="2">
        <v>1</v>
      </c>
      <c r="D6" s="2">
        <v>1</v>
      </c>
      <c r="F6" s="2" t="s">
        <v>21</v>
      </c>
      <c r="G6" s="19">
        <v>67139</v>
      </c>
      <c r="H6" s="2">
        <v>43.8</v>
      </c>
      <c r="I6" t="s">
        <v>19</v>
      </c>
    </row>
    <row r="7" spans="1:9" ht="12.75">
      <c r="A7" s="9" t="s">
        <v>24</v>
      </c>
      <c r="B7" s="2">
        <v>6</v>
      </c>
      <c r="C7" s="2">
        <v>1</v>
      </c>
      <c r="D7" s="2">
        <v>1</v>
      </c>
      <c r="F7" s="2" t="s">
        <v>21</v>
      </c>
      <c r="G7" s="19">
        <v>67397</v>
      </c>
      <c r="H7" s="2">
        <v>42.4</v>
      </c>
      <c r="I7" t="s">
        <v>19</v>
      </c>
    </row>
    <row r="8" spans="1:9" ht="12.75">
      <c r="A8" s="9" t="s">
        <v>25</v>
      </c>
      <c r="B8" s="2">
        <v>6</v>
      </c>
      <c r="C8" s="2">
        <v>2</v>
      </c>
      <c r="D8" s="2">
        <v>2</v>
      </c>
      <c r="F8" s="2" t="s">
        <v>26</v>
      </c>
      <c r="G8" s="19">
        <v>65820</v>
      </c>
      <c r="H8" s="2">
        <v>46.9</v>
      </c>
      <c r="I8" t="s">
        <v>19</v>
      </c>
    </row>
    <row r="9" spans="1:9" ht="12.75">
      <c r="A9" s="9" t="s">
        <v>27</v>
      </c>
      <c r="B9" s="2">
        <v>6</v>
      </c>
      <c r="C9" s="2">
        <v>1</v>
      </c>
      <c r="D9" s="2">
        <v>1</v>
      </c>
      <c r="F9" s="2" t="s">
        <v>21</v>
      </c>
      <c r="G9" s="19">
        <v>63222</v>
      </c>
      <c r="H9" s="2">
        <v>54</v>
      </c>
      <c r="I9" t="s">
        <v>19</v>
      </c>
    </row>
    <row r="10" spans="1:9" ht="12.75">
      <c r="A10" s="18" t="s">
        <v>28</v>
      </c>
      <c r="B10" s="2">
        <v>6</v>
      </c>
      <c r="C10" s="2">
        <v>1</v>
      </c>
      <c r="D10" s="2">
        <v>1</v>
      </c>
      <c r="F10" s="2" t="s">
        <v>18</v>
      </c>
      <c r="G10" s="19">
        <v>68684</v>
      </c>
      <c r="H10" s="2">
        <v>41.7</v>
      </c>
      <c r="I10" t="s">
        <v>19</v>
      </c>
    </row>
    <row r="11" spans="1:9" ht="12.75">
      <c r="A11" s="9" t="s">
        <v>29</v>
      </c>
      <c r="B11" s="2">
        <v>6</v>
      </c>
      <c r="C11" s="2">
        <v>1</v>
      </c>
      <c r="D11" s="2">
        <v>1</v>
      </c>
      <c r="F11" s="2" t="s">
        <v>18</v>
      </c>
      <c r="G11" s="19">
        <v>65981</v>
      </c>
      <c r="H11" s="2">
        <v>46.7</v>
      </c>
      <c r="I11" t="s">
        <v>19</v>
      </c>
    </row>
    <row r="12" spans="1:9" ht="12.75">
      <c r="A12" s="9" t="s">
        <v>30</v>
      </c>
      <c r="B12" s="2">
        <v>6</v>
      </c>
      <c r="C12" s="2">
        <v>1</v>
      </c>
      <c r="D12" s="2">
        <v>1</v>
      </c>
      <c r="F12" s="2" t="s">
        <v>21</v>
      </c>
      <c r="G12" s="19">
        <v>60761</v>
      </c>
      <c r="H12" s="2">
        <v>58</v>
      </c>
      <c r="I12" t="s">
        <v>22</v>
      </c>
    </row>
    <row r="13" spans="1:9" ht="12.75">
      <c r="A13" s="9" t="s">
        <v>31</v>
      </c>
      <c r="B13" s="2">
        <v>6</v>
      </c>
      <c r="C13" s="2">
        <v>1</v>
      </c>
      <c r="D13" s="2">
        <v>1</v>
      </c>
      <c r="F13" s="2" t="s">
        <v>21</v>
      </c>
      <c r="G13" s="19">
        <v>64144</v>
      </c>
      <c r="H13" s="2">
        <v>48.2</v>
      </c>
      <c r="I13" t="s">
        <v>19</v>
      </c>
    </row>
    <row r="14" spans="1:9" ht="12.75">
      <c r="A14" s="9" t="s">
        <v>32</v>
      </c>
      <c r="B14" s="2">
        <v>6</v>
      </c>
      <c r="C14" s="2">
        <v>1</v>
      </c>
      <c r="D14" s="2">
        <v>1</v>
      </c>
      <c r="F14" s="2" t="s">
        <v>18</v>
      </c>
      <c r="G14" s="19">
        <v>60308</v>
      </c>
      <c r="H14" s="2">
        <v>58.1</v>
      </c>
      <c r="I14" t="s">
        <v>19</v>
      </c>
    </row>
    <row r="15" spans="1:9" ht="12.75">
      <c r="A15" s="9" t="s">
        <v>33</v>
      </c>
      <c r="B15" s="2">
        <v>6</v>
      </c>
      <c r="C15" s="2">
        <v>1</v>
      </c>
      <c r="D15" s="2">
        <v>1</v>
      </c>
      <c r="E15" s="2" t="s">
        <v>34</v>
      </c>
      <c r="F15" s="2" t="s">
        <v>18</v>
      </c>
      <c r="I15" t="s">
        <v>35</v>
      </c>
    </row>
    <row r="16" spans="1:9" ht="12.75">
      <c r="A16" s="9" t="s">
        <v>36</v>
      </c>
      <c r="B16" s="2">
        <v>6</v>
      </c>
      <c r="C16" s="2">
        <v>1</v>
      </c>
      <c r="D16" s="2">
        <v>1</v>
      </c>
      <c r="F16" s="2" t="s">
        <v>18</v>
      </c>
      <c r="G16" s="19">
        <v>62972</v>
      </c>
      <c r="H16" s="2">
        <v>49.7</v>
      </c>
      <c r="I16" t="s">
        <v>19</v>
      </c>
    </row>
    <row r="17" spans="1:9" ht="12.75">
      <c r="A17" s="9" t="s">
        <v>37</v>
      </c>
      <c r="B17" s="2">
        <v>6</v>
      </c>
      <c r="C17" s="2">
        <v>1</v>
      </c>
      <c r="D17" s="2">
        <v>1</v>
      </c>
      <c r="F17" s="2" t="s">
        <v>18</v>
      </c>
      <c r="G17" s="19">
        <v>59232</v>
      </c>
      <c r="H17" s="2">
        <v>59.9</v>
      </c>
      <c r="I17" t="s">
        <v>19</v>
      </c>
    </row>
    <row r="18" spans="1:9" ht="12.75">
      <c r="A18" s="9" t="s">
        <v>38</v>
      </c>
      <c r="E18" s="2" t="s">
        <v>39</v>
      </c>
      <c r="I18" t="s">
        <v>19</v>
      </c>
    </row>
    <row r="19" spans="1:9" ht="12.75">
      <c r="A19" s="9" t="s">
        <v>40</v>
      </c>
      <c r="E19" s="2" t="s">
        <v>41</v>
      </c>
      <c r="I19" t="s">
        <v>19</v>
      </c>
    </row>
    <row r="20" spans="1:9" ht="12.75">
      <c r="A20" s="9" t="s">
        <v>42</v>
      </c>
      <c r="E20" s="2" t="s">
        <v>43</v>
      </c>
      <c r="I20" t="s">
        <v>19</v>
      </c>
    </row>
    <row r="21" spans="1:9" ht="12.75">
      <c r="A21" s="9" t="s">
        <v>44</v>
      </c>
      <c r="B21" s="2">
        <v>6</v>
      </c>
      <c r="C21" s="2">
        <v>1</v>
      </c>
      <c r="D21" s="2">
        <v>1</v>
      </c>
      <c r="E21" s="2" t="s">
        <v>45</v>
      </c>
      <c r="I21" t="s">
        <v>19</v>
      </c>
    </row>
    <row r="22" spans="1:9" ht="12.75">
      <c r="A22" s="9" t="s">
        <v>46</v>
      </c>
      <c r="B22" s="2">
        <v>6</v>
      </c>
      <c r="C22" s="2">
        <v>1</v>
      </c>
      <c r="D22" s="2">
        <v>1</v>
      </c>
      <c r="F22" s="2" t="s">
        <v>18</v>
      </c>
      <c r="G22" s="19">
        <v>55049</v>
      </c>
      <c r="H22" s="2">
        <v>75.6</v>
      </c>
      <c r="I22" t="s">
        <v>19</v>
      </c>
    </row>
    <row r="23" spans="1:9" ht="12.75">
      <c r="A23" s="9" t="s">
        <v>47</v>
      </c>
      <c r="B23" s="2">
        <v>6</v>
      </c>
      <c r="C23" s="2">
        <v>1</v>
      </c>
      <c r="D23" s="2">
        <v>1</v>
      </c>
      <c r="F23" s="2" t="s">
        <v>21</v>
      </c>
      <c r="G23" s="19">
        <v>59452</v>
      </c>
      <c r="H23" s="2">
        <v>60.9</v>
      </c>
      <c r="I23" t="s">
        <v>19</v>
      </c>
    </row>
    <row r="24" spans="1:9" ht="12.75">
      <c r="A24" s="9" t="s">
        <v>48</v>
      </c>
      <c r="B24" s="2">
        <v>6</v>
      </c>
      <c r="C24" s="2">
        <v>2</v>
      </c>
      <c r="D24" s="2">
        <v>2</v>
      </c>
      <c r="E24" s="2" t="s">
        <v>49</v>
      </c>
      <c r="F24" s="2" t="s">
        <v>18</v>
      </c>
      <c r="G24" s="19">
        <v>61657</v>
      </c>
      <c r="H24" s="2">
        <v>53.9</v>
      </c>
      <c r="I24" t="s">
        <v>19</v>
      </c>
    </row>
    <row r="25" spans="1:9" ht="12.75">
      <c r="A25" s="9" t="s">
        <v>50</v>
      </c>
      <c r="B25" s="2">
        <v>6</v>
      </c>
      <c r="C25" s="2">
        <v>1</v>
      </c>
      <c r="D25" s="2">
        <v>1</v>
      </c>
      <c r="F25" s="2" t="s">
        <v>18</v>
      </c>
      <c r="G25" s="19">
        <v>66539</v>
      </c>
      <c r="H25" s="2">
        <v>43</v>
      </c>
      <c r="I25" t="s">
        <v>19</v>
      </c>
    </row>
    <row r="26" spans="1:9" ht="12.75">
      <c r="A26" s="9" t="s">
        <v>52</v>
      </c>
      <c r="B26" s="2">
        <v>6</v>
      </c>
      <c r="C26" s="2">
        <v>1</v>
      </c>
      <c r="D26" s="2">
        <v>1</v>
      </c>
      <c r="F26" s="2" t="s">
        <v>21</v>
      </c>
      <c r="G26" s="19">
        <v>66568</v>
      </c>
      <c r="H26" s="2">
        <v>42.8</v>
      </c>
      <c r="I26" t="s">
        <v>22</v>
      </c>
    </row>
    <row r="27" spans="1:9" ht="12.75">
      <c r="A27" s="9" t="s">
        <v>51</v>
      </c>
      <c r="B27" s="2">
        <v>6</v>
      </c>
      <c r="C27" s="2">
        <v>1</v>
      </c>
      <c r="D27" s="2">
        <v>1</v>
      </c>
      <c r="F27" s="2" t="s">
        <v>18</v>
      </c>
      <c r="G27" s="19">
        <v>59790</v>
      </c>
      <c r="H27" s="2">
        <v>59.5</v>
      </c>
      <c r="I27" t="s">
        <v>19</v>
      </c>
    </row>
    <row r="28" spans="1:9" ht="12.75">
      <c r="A28" s="9" t="s">
        <v>53</v>
      </c>
      <c r="B28" s="2">
        <v>6</v>
      </c>
      <c r="C28" s="2">
        <v>1</v>
      </c>
      <c r="D28" s="2">
        <v>1</v>
      </c>
      <c r="F28" s="2" t="s">
        <v>18</v>
      </c>
      <c r="G28" s="19">
        <v>59472</v>
      </c>
      <c r="H28" s="2">
        <v>60.2</v>
      </c>
      <c r="I28" t="s">
        <v>19</v>
      </c>
    </row>
    <row r="29" spans="1:9" ht="12.75">
      <c r="A29" s="9" t="s">
        <v>54</v>
      </c>
      <c r="B29" s="2">
        <v>6</v>
      </c>
      <c r="C29" s="2">
        <v>1</v>
      </c>
      <c r="D29" s="2">
        <v>1</v>
      </c>
      <c r="E29" s="2" t="s">
        <v>55</v>
      </c>
      <c r="F29" s="2" t="s">
        <v>18</v>
      </c>
      <c r="G29" s="19">
        <v>17480</v>
      </c>
      <c r="H29" s="2">
        <v>467.3</v>
      </c>
      <c r="I29" t="s">
        <v>35</v>
      </c>
    </row>
    <row r="30" spans="1:9" ht="12.75">
      <c r="A30" s="9" t="s">
        <v>56</v>
      </c>
      <c r="B30" s="2">
        <v>6</v>
      </c>
      <c r="C30" s="2">
        <v>1</v>
      </c>
      <c r="D30" s="2">
        <v>1</v>
      </c>
      <c r="E30" s="2" t="s">
        <v>57</v>
      </c>
      <c r="F30" s="2" t="s">
        <v>18</v>
      </c>
      <c r="G30" s="19">
        <v>57837</v>
      </c>
      <c r="H30" s="2">
        <v>57.4</v>
      </c>
      <c r="I30" t="s">
        <v>35</v>
      </c>
    </row>
    <row r="31" spans="1:9" ht="12.75">
      <c r="A31" s="9" t="s">
        <v>58</v>
      </c>
      <c r="B31" s="2">
        <v>6</v>
      </c>
      <c r="C31" s="2">
        <v>1</v>
      </c>
      <c r="D31" s="2">
        <v>1</v>
      </c>
      <c r="F31" s="2" t="s">
        <v>18</v>
      </c>
      <c r="G31" s="19">
        <v>60023</v>
      </c>
      <c r="H31" s="2">
        <v>58.9</v>
      </c>
      <c r="I31" t="s">
        <v>19</v>
      </c>
    </row>
    <row r="32" spans="1:9" ht="12.75">
      <c r="A32" s="9" t="s">
        <v>59</v>
      </c>
      <c r="B32" s="2">
        <v>6</v>
      </c>
      <c r="C32" s="2">
        <v>1</v>
      </c>
      <c r="D32" s="2">
        <v>1</v>
      </c>
      <c r="F32" s="2" t="s">
        <v>18</v>
      </c>
      <c r="G32" s="19">
        <v>58451</v>
      </c>
      <c r="H32" s="2">
        <v>62.5</v>
      </c>
      <c r="I32" t="s">
        <v>19</v>
      </c>
    </row>
    <row r="33" spans="1:9" ht="12.75">
      <c r="A33" s="9" t="s">
        <v>60</v>
      </c>
      <c r="B33" s="2">
        <v>6</v>
      </c>
      <c r="C33" s="2">
        <v>1</v>
      </c>
      <c r="D33" s="2">
        <v>1</v>
      </c>
      <c r="F33" s="2" t="s">
        <v>18</v>
      </c>
      <c r="G33" s="19">
        <v>53734</v>
      </c>
      <c r="H33" s="2">
        <v>78.5</v>
      </c>
      <c r="I33" t="s">
        <v>22</v>
      </c>
    </row>
    <row r="34" spans="1:9" ht="12.75">
      <c r="A34" s="9" t="s">
        <v>61</v>
      </c>
      <c r="B34" s="2">
        <v>6</v>
      </c>
      <c r="C34" s="2">
        <v>1</v>
      </c>
      <c r="D34" s="2">
        <v>1</v>
      </c>
      <c r="F34" s="2" t="s">
        <v>18</v>
      </c>
      <c r="G34" s="19">
        <v>49590</v>
      </c>
      <c r="H34" s="2">
        <v>96.1</v>
      </c>
      <c r="I34" t="s">
        <v>19</v>
      </c>
    </row>
    <row r="49" ht="12.75">
      <c r="C49" s="8"/>
    </row>
    <row r="67" spans="1:8" ht="12.75">
      <c r="A67" s="10"/>
      <c r="B67" s="6"/>
      <c r="C67" s="6"/>
      <c r="D67" s="6"/>
      <c r="E67" s="6"/>
      <c r="F67" s="6"/>
      <c r="G67" s="20"/>
      <c r="H67" s="6"/>
    </row>
    <row r="69" spans="1:7" ht="12.75">
      <c r="A69" s="11" t="s">
        <v>9</v>
      </c>
      <c r="B69" s="17">
        <f>MAX(G4:G66)</f>
        <v>68684</v>
      </c>
      <c r="C69" s="7" t="s">
        <v>10</v>
      </c>
      <c r="D69" s="12">
        <f>MIN(G4:G66)</f>
        <v>17480</v>
      </c>
      <c r="F69" s="7" t="s">
        <v>13</v>
      </c>
      <c r="G69" s="13">
        <f>SUM(D4:D66)</f>
        <v>30</v>
      </c>
    </row>
    <row r="70" spans="1:4" ht="12.75">
      <c r="A70" s="14" t="s">
        <v>15</v>
      </c>
      <c r="B70" s="12">
        <f>MIN(H4:H66)</f>
        <v>40.9</v>
      </c>
      <c r="C70" s="15" t="s">
        <v>15</v>
      </c>
      <c r="D70" s="12">
        <f>MAX(H4:H66)</f>
        <v>467.3</v>
      </c>
    </row>
    <row r="71" spans="6:7" ht="12.75">
      <c r="F71" s="4"/>
      <c r="G71" s="13"/>
    </row>
    <row r="72" spans="1:7" ht="12.75">
      <c r="A72" s="11" t="s">
        <v>11</v>
      </c>
      <c r="B72" s="12">
        <f>AVERAGE(H4:H66)</f>
        <v>71.48076923076923</v>
      </c>
      <c r="C72" s="7" t="s">
        <v>12</v>
      </c>
      <c r="D72" s="13">
        <f>AVERAGE(G4:G66)</f>
        <v>60100.807692307695</v>
      </c>
      <c r="F72" s="7" t="s">
        <v>14</v>
      </c>
      <c r="G72" s="13">
        <f>SUM(C4:C66)</f>
        <v>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McMurdo Station</cp:lastModifiedBy>
  <dcterms:created xsi:type="dcterms:W3CDTF">1999-03-12T00:27:25Z</dcterms:created>
  <dcterms:modified xsi:type="dcterms:W3CDTF">2004-05-31T00:00:36Z</dcterms:modified>
  <cp:category/>
  <cp:version/>
  <cp:contentType/>
  <cp:contentStatus/>
</cp:coreProperties>
</file>