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20" yWindow="15" windowWidth="12030" windowHeight="11715" activeTab="4"/>
  </bookViews>
  <sheets>
    <sheet name="Monthly Summaries" sheetId="1" r:id="rId1"/>
    <sheet name="Max and Mins" sheetId="2" r:id="rId2"/>
    <sheet name="Mean Temp Graphs" sheetId="3" r:id="rId3"/>
    <sheet name="Mean Wind Speed Graphs" sheetId="4" r:id="rId4"/>
    <sheet name="Mean Pressure Graphs" sheetId="5" r:id="rId5"/>
  </sheets>
  <calcPr calcId="145621"/>
</workbook>
</file>

<file path=xl/calcChain.xml><?xml version="1.0" encoding="utf-8"?>
<calcChain xmlns="http://schemas.openxmlformats.org/spreadsheetml/2006/main">
  <c r="B111" i="2" l="1"/>
  <c r="C111" i="2"/>
  <c r="D111" i="2"/>
  <c r="E111" i="2"/>
  <c r="F111" i="2"/>
  <c r="G111" i="2"/>
  <c r="H111" i="2"/>
  <c r="I111" i="2"/>
  <c r="J111" i="2"/>
  <c r="K111" i="2"/>
  <c r="B88" i="2"/>
  <c r="C88" i="2"/>
  <c r="D88" i="2"/>
  <c r="E88" i="2"/>
  <c r="F88" i="2"/>
  <c r="G88" i="2"/>
  <c r="H88" i="2"/>
  <c r="I88" i="2"/>
  <c r="J88" i="2"/>
  <c r="K88" i="2"/>
  <c r="B65" i="2"/>
  <c r="C65" i="2"/>
  <c r="D65" i="2"/>
  <c r="E65" i="2"/>
  <c r="F65" i="2"/>
  <c r="G65" i="2"/>
  <c r="H65" i="2"/>
  <c r="I65" i="2"/>
  <c r="J65" i="2"/>
  <c r="K65" i="2"/>
  <c r="B42" i="2"/>
  <c r="C42" i="2"/>
  <c r="D42" i="2"/>
  <c r="E42" i="2"/>
  <c r="F42" i="2"/>
  <c r="G42" i="2"/>
  <c r="H42" i="2"/>
  <c r="I42" i="2"/>
  <c r="J42" i="2"/>
  <c r="K42" i="2"/>
  <c r="B19" i="2"/>
  <c r="C19" i="2"/>
  <c r="D19" i="2"/>
  <c r="E19" i="2"/>
  <c r="F19" i="2"/>
  <c r="G19" i="2"/>
  <c r="H19" i="2"/>
  <c r="I19" i="2"/>
  <c r="J19" i="2"/>
  <c r="K19" i="2"/>
  <c r="L108" i="2" l="1"/>
  <c r="L107" i="2"/>
  <c r="L106" i="2"/>
  <c r="L105" i="2"/>
  <c r="L104" i="2"/>
  <c r="L103" i="2"/>
  <c r="L102" i="2"/>
  <c r="L101" i="2"/>
  <c r="L100" i="2"/>
  <c r="L99" i="2"/>
  <c r="L98" i="2"/>
  <c r="L97" i="2"/>
  <c r="L114" i="2" s="1"/>
  <c r="L85" i="2"/>
  <c r="L84" i="2"/>
  <c r="L83" i="2"/>
  <c r="L82" i="2"/>
  <c r="L81" i="2"/>
  <c r="L80" i="2"/>
  <c r="L79" i="2"/>
  <c r="L78" i="2"/>
  <c r="L77" i="2"/>
  <c r="L76" i="2"/>
  <c r="L75" i="2"/>
  <c r="L74" i="2"/>
  <c r="L91" i="2" s="1"/>
  <c r="L62" i="2"/>
  <c r="L61" i="2"/>
  <c r="L60" i="2"/>
  <c r="L59" i="2"/>
  <c r="L58" i="2"/>
  <c r="L57" i="2"/>
  <c r="L56" i="2"/>
  <c r="L55" i="2"/>
  <c r="L54" i="2"/>
  <c r="L53" i="2"/>
  <c r="L52" i="2"/>
  <c r="L51" i="2"/>
  <c r="L39" i="2"/>
  <c r="L37" i="2"/>
  <c r="L38" i="2"/>
  <c r="L36" i="2"/>
  <c r="L35" i="2"/>
  <c r="L34" i="2"/>
  <c r="L33" i="2"/>
  <c r="L32" i="2"/>
  <c r="L31" i="2"/>
  <c r="L30" i="2"/>
  <c r="L29" i="2"/>
  <c r="L28" i="2"/>
  <c r="L45" i="2" s="1"/>
  <c r="L16" i="2"/>
  <c r="L15" i="2"/>
  <c r="L14" i="2"/>
  <c r="L13" i="2"/>
  <c r="L12" i="2"/>
  <c r="L11" i="2"/>
  <c r="L10" i="2"/>
  <c r="L9" i="2"/>
  <c r="L8" i="2"/>
  <c r="L7" i="2"/>
  <c r="L6" i="2"/>
  <c r="L5" i="2"/>
  <c r="L22" i="2" s="1"/>
</calcChain>
</file>

<file path=xl/sharedStrings.xml><?xml version="1.0" encoding="utf-8"?>
<sst xmlns="http://schemas.openxmlformats.org/spreadsheetml/2006/main" count="819" uniqueCount="190">
  <si>
    <t>Mean</t>
  </si>
  <si>
    <t>% of</t>
  </si>
  <si>
    <t xml:space="preserve">Mean </t>
  </si>
  <si>
    <t>Air</t>
  </si>
  <si>
    <t>Mon</t>
  </si>
  <si>
    <t>Max Air</t>
  </si>
  <si>
    <t>Min Air</t>
  </si>
  <si>
    <t>Wind</t>
  </si>
  <si>
    <t>Result</t>
  </si>
  <si>
    <t xml:space="preserve">Max </t>
  </si>
  <si>
    <t xml:space="preserve">Potential </t>
  </si>
  <si>
    <t>Temp</t>
  </si>
  <si>
    <t>Data</t>
  </si>
  <si>
    <t>Speed</t>
  </si>
  <si>
    <t xml:space="preserve">Wind </t>
  </si>
  <si>
    <t>Press</t>
  </si>
  <si>
    <t>Month</t>
  </si>
  <si>
    <t>(C)</t>
  </si>
  <si>
    <t>Abs</t>
  </si>
  <si>
    <t>(m/s)</t>
  </si>
  <si>
    <t>(dir</t>
  </si>
  <si>
    <t>vv)</t>
  </si>
  <si>
    <t>Con</t>
  </si>
  <si>
    <t>(mb)</t>
  </si>
  <si>
    <t>(K)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</si>
  <si>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</si>
  <si>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</si>
  <si>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</si>
  <si>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</si>
  <si>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</si>
  <si>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</si>
  <si>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</si>
  <si>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</si>
  <si>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</si>
  <si>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</si>
  <si>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</si>
  <si>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D-80 (8919)</t>
  </si>
  <si>
    <t>70.02S</t>
  </si>
  <si>
    <t>134.72E</t>
  </si>
  <si>
    <t>2500 M</t>
  </si>
  <si>
    <t>Jan</t>
  </si>
  <si>
    <t xml:space="preserve">Nov </t>
  </si>
  <si>
    <t>74</t>
  </si>
  <si>
    <t>167</t>
  </si>
  <si>
    <t>164</t>
  </si>
  <si>
    <t>30</t>
  </si>
  <si>
    <t>31</t>
  </si>
  <si>
    <t>162</t>
  </si>
  <si>
    <t>171</t>
  </si>
  <si>
    <t>29</t>
  </si>
  <si>
    <t>68</t>
  </si>
  <si>
    <t>71</t>
  </si>
  <si>
    <t>129</t>
  </si>
  <si>
    <t>037</t>
  </si>
  <si>
    <t>18</t>
  </si>
  <si>
    <t>D-80 (8916)</t>
  </si>
  <si>
    <t>D-80 (8900)</t>
  </si>
  <si>
    <t>133</t>
  </si>
  <si>
    <t>141</t>
  </si>
  <si>
    <t>176</t>
  </si>
  <si>
    <t>177</t>
  </si>
  <si>
    <t>170</t>
  </si>
  <si>
    <t>168</t>
  </si>
  <si>
    <t>155</t>
  </si>
  <si>
    <t>172</t>
  </si>
  <si>
    <t>134</t>
  </si>
  <si>
    <t>113</t>
  </si>
  <si>
    <t>163</t>
  </si>
  <si>
    <t>165</t>
  </si>
  <si>
    <t>174</t>
  </si>
  <si>
    <t>145</t>
  </si>
  <si>
    <t>158</t>
  </si>
  <si>
    <t>114</t>
  </si>
  <si>
    <t>156</t>
  </si>
  <si>
    <t>14</t>
  </si>
  <si>
    <t>19</t>
  </si>
  <si>
    <t>15</t>
  </si>
  <si>
    <t>17</t>
  </si>
  <si>
    <t>16</t>
  </si>
  <si>
    <t>20</t>
  </si>
  <si>
    <t>42</t>
  </si>
  <si>
    <t>01</t>
  </si>
  <si>
    <t>00</t>
  </si>
  <si>
    <t>02</t>
  </si>
  <si>
    <t>07</t>
  </si>
  <si>
    <t>13</t>
  </si>
  <si>
    <t>37</t>
  </si>
  <si>
    <t>36</t>
  </si>
  <si>
    <t>70.0S</t>
  </si>
  <si>
    <t>134.7E</t>
  </si>
  <si>
    <t>152</t>
  </si>
  <si>
    <t>150</t>
  </si>
  <si>
    <t>186</t>
  </si>
  <si>
    <t>160</t>
  </si>
  <si>
    <t>124</t>
  </si>
  <si>
    <t>127</t>
  </si>
  <si>
    <t>05</t>
  </si>
  <si>
    <t>04</t>
  </si>
  <si>
    <t>MEAN</t>
  </si>
  <si>
    <t>147</t>
  </si>
  <si>
    <t>161</t>
  </si>
  <si>
    <t>112</t>
  </si>
  <si>
    <t>120</t>
  </si>
  <si>
    <t>307</t>
  </si>
  <si>
    <t>126</t>
  </si>
  <si>
    <t>149</t>
  </si>
  <si>
    <t>142</t>
  </si>
  <si>
    <t>111</t>
  </si>
  <si>
    <t>070</t>
  </si>
  <si>
    <t>21</t>
  </si>
  <si>
    <t>22</t>
  </si>
  <si>
    <t>26</t>
  </si>
  <si>
    <t>131</t>
  </si>
  <si>
    <t>157</t>
  </si>
  <si>
    <t>166</t>
  </si>
  <si>
    <t>169</t>
  </si>
  <si>
    <t>143</t>
  </si>
  <si>
    <t>151</t>
  </si>
  <si>
    <t>115</t>
  </si>
  <si>
    <t>118</t>
  </si>
  <si>
    <t>153</t>
  </si>
  <si>
    <t>116</t>
  </si>
  <si>
    <t>135</t>
  </si>
  <si>
    <t>23</t>
  </si>
  <si>
    <t>28</t>
  </si>
  <si>
    <t>137</t>
  </si>
  <si>
    <t>178</t>
  </si>
  <si>
    <t>139</t>
  </si>
  <si>
    <t>095</t>
  </si>
  <si>
    <t>146</t>
  </si>
  <si>
    <t>087</t>
  </si>
  <si>
    <t>24</t>
  </si>
  <si>
    <t>25</t>
  </si>
  <si>
    <t>38</t>
  </si>
  <si>
    <t>39</t>
  </si>
  <si>
    <t>33</t>
  </si>
  <si>
    <t>32</t>
  </si>
  <si>
    <t>34</t>
  </si>
  <si>
    <t>175</t>
  </si>
  <si>
    <t>159</t>
  </si>
  <si>
    <t>088</t>
  </si>
  <si>
    <t>140</t>
  </si>
  <si>
    <t>154</t>
  </si>
  <si>
    <t>057</t>
  </si>
  <si>
    <t>40</t>
  </si>
  <si>
    <t xml:space="preserve">   21</t>
  </si>
  <si>
    <t xml:space="preserve">    20</t>
  </si>
  <si>
    <t xml:space="preserve">   143</t>
  </si>
  <si>
    <t xml:space="preserve">  116</t>
  </si>
  <si>
    <t xml:space="preserve">   22</t>
  </si>
  <si>
    <t xml:space="preserve">    22</t>
  </si>
  <si>
    <t xml:space="preserve">   158</t>
  </si>
  <si>
    <t xml:space="preserve">  119</t>
  </si>
  <si>
    <t xml:space="preserve">   26</t>
  </si>
  <si>
    <t xml:space="preserve">    26</t>
  </si>
  <si>
    <t xml:space="preserve">   168</t>
  </si>
  <si>
    <t xml:space="preserve">  130</t>
  </si>
  <si>
    <t xml:space="preserve">   39</t>
  </si>
  <si>
    <t xml:space="preserve">    39</t>
  </si>
  <si>
    <t xml:space="preserve">   167</t>
  </si>
  <si>
    <t xml:space="preserve">  136</t>
  </si>
  <si>
    <t xml:space="preserve">   36</t>
  </si>
  <si>
    <t xml:space="preserve">    36</t>
  </si>
  <si>
    <t xml:space="preserve">  156</t>
  </si>
  <si>
    <t xml:space="preserve">   35</t>
  </si>
  <si>
    <t xml:space="preserve">    35</t>
  </si>
  <si>
    <t xml:space="preserve">   169</t>
  </si>
  <si>
    <t xml:space="preserve">  149</t>
  </si>
  <si>
    <t xml:space="preserve">   29</t>
  </si>
  <si>
    <t xml:space="preserve">    29</t>
  </si>
  <si>
    <t xml:space="preserve">   154</t>
  </si>
  <si>
    <t xml:space="preserve">  054</t>
  </si>
  <si>
    <t xml:space="preserve">   32</t>
  </si>
  <si>
    <t xml:space="preserve">    32</t>
  </si>
  <si>
    <t xml:space="preserve">   164</t>
  </si>
  <si>
    <t xml:space="preserve">    33</t>
  </si>
  <si>
    <t>03</t>
  </si>
  <si>
    <t>Max</t>
  </si>
  <si>
    <t>Temps</t>
  </si>
  <si>
    <t xml:space="preserve">Monthly </t>
  </si>
  <si>
    <t>Year</t>
  </si>
  <si>
    <t>ALL-TIME</t>
  </si>
  <si>
    <t>Min</t>
  </si>
  <si>
    <t>Yearly</t>
  </si>
  <si>
    <t xml:space="preserve">Jan </t>
  </si>
  <si>
    <t>1985-01-11</t>
  </si>
  <si>
    <t>1987-08-10</t>
  </si>
  <si>
    <t>1986-06-11</t>
  </si>
  <si>
    <t>1990-04-26</t>
  </si>
  <si>
    <t>1983-07-21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</si>
</sst>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0.0"/>
    <numFmt numFmtId="166" formatCode="00"/>
    <numFmt numFmtId="167" formatCode="000"/>
    <numFmt numFmtId="168" formatCode="###0.0"/>
  </numFmts>
  <fonts count="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/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</cellStyleXfs>
  <cellXfs count="50">
    <xf numFmtId="0" fontId="0" fillId="0" borderId="0" xfId="0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2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2" fontId="2" fillId="0" borderId="0" xfId="0" applyNumberFormat="1" applyFont="1"/>
    <xf numFmtId="168" fontId="2" fillId="0" borderId="0" xfId="0" applyNumberFormat="1" applyFont="1"/>
    <xf numFmtId="0" fontId="3" fillId="0" borderId="0" xfId="0" applyFont="1"/>
    <xf numFmtId="166" fontId="3" fillId="0" borderId="0" xfId="0" applyNumberFormat="1" applyFont="1" applyAlignment="1">
      <alignment horizontal="right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 horizontal="left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/>
    <xf numFmtId="1" fontId="1" fillId="0" borderId="0" xfId="0" applyNumberFormat="1" applyFont="1"/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</cellXfs>
  <cellStyles count="9">
    <cellStyle name="F2" xfId="2"/>
    <cellStyle name="F3" xfId="3"/>
    <cellStyle name="F4" xfId="4"/>
    <cellStyle name="F5" xfId="5"/>
    <cellStyle name="F6" xfId="6"/>
    <cellStyle name="F7" xfId="7"/>
    <cellStyle name="F8" xf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Graphs'!$A$5</c:f>
              <c:strCache>
                <c:ptCount val="1"/>
                <c:pt idx="0">
                  <c:v>Jan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Graphs'!$B$5:$K$5</c:f>
              <c:numCache>
                <c:formatCode>0.0</c:formatCode>
                <c:ptCount val="10"/>
                <c:pt idx="0">
                  <c:v>-23</c:v>
                </c:pt>
                <c:pt idx="1">
                  <c:v>-22.5</c:v>
                </c:pt>
                <c:pt idx="2">
                  <c:v>-25.1</c:v>
                </c:pt>
                <c:pt idx="3">
                  <c:v>-21.9</c:v>
                </c:pt>
                <c:pt idx="4">
                  <c:v>-24.9</c:v>
                </c:pt>
                <c:pt idx="5">
                  <c:v>-27.9</c:v>
                </c:pt>
                <c:pt idx="6">
                  <c:v>-23.6</c:v>
                </c:pt>
                <c:pt idx="8">
                  <c:v>-25.7</c:v>
                </c:pt>
                <c:pt idx="9">
                  <c:v>-24.3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00"/>
        <c:axId val="1331968"/>
      </c:lineChart>
      <c:catAx>
        <c:axId val="13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1968"/>
        <c:crosses val="autoZero"/>
        <c:auto val="1"/>
        <c:lblAlgn val="ctr"/>
        <c:lblOffset val="100"/>
        <c:noMultiLvlLbl val="0"/>
      </c:catAx>
      <c:valAx>
        <c:axId val="1331968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21600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Graphs'!$A$14</c:f>
              <c:strCache>
                <c:ptCount val="1"/>
                <c:pt idx="0">
                  <c:v>Oct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Graphs'!$B$14:$K$14</c:f>
              <c:numCache>
                <c:formatCode>0.0</c:formatCode>
                <c:ptCount val="10"/>
                <c:pt idx="0">
                  <c:v>-49.3</c:v>
                </c:pt>
                <c:pt idx="2">
                  <c:v>-39.1</c:v>
                </c:pt>
                <c:pt idx="3">
                  <c:v>-36.9</c:v>
                </c:pt>
                <c:pt idx="4">
                  <c:v>-40.6</c:v>
                </c:pt>
                <c:pt idx="5">
                  <c:v>-41.7</c:v>
                </c:pt>
                <c:pt idx="7">
                  <c:v>-41.3</c:v>
                </c:pt>
                <c:pt idx="8">
                  <c:v>-41.2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16480"/>
        <c:axId val="62918016"/>
      </c:lineChart>
      <c:catAx>
        <c:axId val="6291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918016"/>
        <c:crosses val="autoZero"/>
        <c:auto val="1"/>
        <c:lblAlgn val="ctr"/>
        <c:lblOffset val="100"/>
        <c:noMultiLvlLbl val="0"/>
      </c:catAx>
      <c:valAx>
        <c:axId val="62918016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62916480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Graphs'!$A$15</c:f>
              <c:strCache>
                <c:ptCount val="1"/>
                <c:pt idx="0">
                  <c:v>Nov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Graphs'!$B$15:$K$15</c:f>
              <c:numCache>
                <c:formatCode>0.0</c:formatCode>
                <c:ptCount val="10"/>
                <c:pt idx="2">
                  <c:v>-34.200000000000003</c:v>
                </c:pt>
                <c:pt idx="3">
                  <c:v>-35.299999999999997</c:v>
                </c:pt>
                <c:pt idx="4">
                  <c:v>-34.6</c:v>
                </c:pt>
                <c:pt idx="5">
                  <c:v>-34.799999999999997</c:v>
                </c:pt>
                <c:pt idx="7">
                  <c:v>-33.799999999999997</c:v>
                </c:pt>
                <c:pt idx="8">
                  <c:v>-29.4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4320"/>
        <c:axId val="65166720"/>
      </c:lineChart>
      <c:catAx>
        <c:axId val="6514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144320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Graphs'!$A$16</c:f>
              <c:strCache>
                <c:ptCount val="1"/>
                <c:pt idx="0">
                  <c:v>Dec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Graphs'!$B$16:$K$16</c:f>
              <c:numCache>
                <c:formatCode>0.0</c:formatCode>
                <c:ptCount val="10"/>
                <c:pt idx="1">
                  <c:v>-24.1</c:v>
                </c:pt>
                <c:pt idx="2">
                  <c:v>-26.6</c:v>
                </c:pt>
                <c:pt idx="3">
                  <c:v>-25.9</c:v>
                </c:pt>
                <c:pt idx="4">
                  <c:v>-26</c:v>
                </c:pt>
                <c:pt idx="5">
                  <c:v>-22.4</c:v>
                </c:pt>
                <c:pt idx="7">
                  <c:v>-25.5</c:v>
                </c:pt>
                <c:pt idx="8">
                  <c:v>-24.5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84480"/>
        <c:axId val="88478848"/>
      </c:lineChart>
      <c:catAx>
        <c:axId val="8648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3683751071712883"/>
              <c:y val="0.878680373286672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8478848"/>
        <c:crosses val="autoZero"/>
        <c:auto val="1"/>
        <c:lblAlgn val="ctr"/>
        <c:lblOffset val="100"/>
        <c:noMultiLvlLbl val="0"/>
      </c:catAx>
      <c:valAx>
        <c:axId val="88478848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484480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Temperature</a:t>
            </a:r>
            <a:r>
              <a:rPr lang="en-US" baseline="0"/>
              <a:t> per Year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Graphs'!$B$4</c:f>
              <c:strCache>
                <c:ptCount val="1"/>
                <c:pt idx="0">
                  <c:v>1983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Graphs'!$B$5:$B$16</c:f>
              <c:numCache>
                <c:formatCode>0.0</c:formatCode>
                <c:ptCount val="12"/>
                <c:pt idx="0">
                  <c:v>-23</c:v>
                </c:pt>
                <c:pt idx="1">
                  <c:v>-29.5</c:v>
                </c:pt>
                <c:pt idx="2">
                  <c:v>-43.3</c:v>
                </c:pt>
                <c:pt idx="3">
                  <c:v>-49</c:v>
                </c:pt>
                <c:pt idx="4">
                  <c:v>-47.6</c:v>
                </c:pt>
                <c:pt idx="5">
                  <c:v>-44.3</c:v>
                </c:pt>
                <c:pt idx="6">
                  <c:v>-55.1</c:v>
                </c:pt>
                <c:pt idx="7">
                  <c:v>-50</c:v>
                </c:pt>
                <c:pt idx="8">
                  <c:v>-43.5</c:v>
                </c:pt>
                <c:pt idx="9">
                  <c:v>-49.3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'Mean Temp Graphs'!$C$4</c:f>
              <c:strCache>
                <c:ptCount val="1"/>
                <c:pt idx="0">
                  <c:v>1985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Graphs'!$C$5:$C$16</c:f>
              <c:numCache>
                <c:formatCode>0.0</c:formatCode>
                <c:ptCount val="12"/>
                <c:pt idx="0">
                  <c:v>-22.5</c:v>
                </c:pt>
                <c:pt idx="1">
                  <c:v>-31.9</c:v>
                </c:pt>
                <c:pt idx="2">
                  <c:v>-40.299999999999997</c:v>
                </c:pt>
                <c:pt idx="3">
                  <c:v>-43.8</c:v>
                </c:pt>
                <c:pt idx="11">
                  <c:v>-24.1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'Mean Temp Graphs'!$D$4</c:f>
              <c:strCache>
                <c:ptCount val="1"/>
                <c:pt idx="0">
                  <c:v>1986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Graphs'!$D$5:$D$16</c:f>
              <c:numCache>
                <c:formatCode>0.0</c:formatCode>
                <c:ptCount val="12"/>
                <c:pt idx="0">
                  <c:v>-25.1</c:v>
                </c:pt>
                <c:pt idx="1">
                  <c:v>-27.6</c:v>
                </c:pt>
                <c:pt idx="2">
                  <c:v>-37</c:v>
                </c:pt>
                <c:pt idx="3">
                  <c:v>-45.9</c:v>
                </c:pt>
                <c:pt idx="4">
                  <c:v>-48.7</c:v>
                </c:pt>
                <c:pt idx="5">
                  <c:v>-51.8</c:v>
                </c:pt>
                <c:pt idx="6">
                  <c:v>-49</c:v>
                </c:pt>
                <c:pt idx="7">
                  <c:v>-46.1</c:v>
                </c:pt>
                <c:pt idx="8">
                  <c:v>-45.8</c:v>
                </c:pt>
                <c:pt idx="9">
                  <c:v>-39.1</c:v>
                </c:pt>
                <c:pt idx="10">
                  <c:v>-34.200000000000003</c:v>
                </c:pt>
                <c:pt idx="11">
                  <c:v>-26.6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'Mean Temp Graphs'!$E$4</c:f>
              <c:strCache>
                <c:ptCount val="1"/>
                <c:pt idx="0">
                  <c:v>1987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Graphs'!$E$5:$E$16</c:f>
              <c:numCache>
                <c:formatCode>0.0</c:formatCode>
                <c:ptCount val="12"/>
                <c:pt idx="0">
                  <c:v>-21.9</c:v>
                </c:pt>
                <c:pt idx="1">
                  <c:v>-32</c:v>
                </c:pt>
                <c:pt idx="2">
                  <c:v>-40.5</c:v>
                </c:pt>
                <c:pt idx="3">
                  <c:v>-50.4</c:v>
                </c:pt>
                <c:pt idx="4">
                  <c:v>-52.3</c:v>
                </c:pt>
                <c:pt idx="5">
                  <c:v>-41.4</c:v>
                </c:pt>
                <c:pt idx="6">
                  <c:v>-50.1</c:v>
                </c:pt>
                <c:pt idx="7">
                  <c:v>-55.9</c:v>
                </c:pt>
                <c:pt idx="8">
                  <c:v>-44.7</c:v>
                </c:pt>
                <c:pt idx="9">
                  <c:v>-36.9</c:v>
                </c:pt>
                <c:pt idx="10">
                  <c:v>-35.299999999999997</c:v>
                </c:pt>
                <c:pt idx="11">
                  <c:v>-25.9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'Mean Temp Graphs'!$F$4</c:f>
              <c:strCache>
                <c:ptCount val="1"/>
                <c:pt idx="0">
                  <c:v>1988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Graphs'!$F$5:$F$16</c:f>
              <c:numCache>
                <c:formatCode>0.0</c:formatCode>
                <c:ptCount val="12"/>
                <c:pt idx="0">
                  <c:v>-24.9</c:v>
                </c:pt>
                <c:pt idx="1">
                  <c:v>-32.9</c:v>
                </c:pt>
                <c:pt idx="2">
                  <c:v>-44.7</c:v>
                </c:pt>
                <c:pt idx="3">
                  <c:v>-46.6</c:v>
                </c:pt>
                <c:pt idx="4">
                  <c:v>-48.6</c:v>
                </c:pt>
                <c:pt idx="5">
                  <c:v>-48.7</c:v>
                </c:pt>
                <c:pt idx="6">
                  <c:v>-50.6</c:v>
                </c:pt>
                <c:pt idx="7">
                  <c:v>-51.7</c:v>
                </c:pt>
                <c:pt idx="8">
                  <c:v>-45.9</c:v>
                </c:pt>
                <c:pt idx="9">
                  <c:v>-40.6</c:v>
                </c:pt>
                <c:pt idx="10">
                  <c:v>-34.6</c:v>
                </c:pt>
                <c:pt idx="11">
                  <c:v>-26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'Mean Temp Graphs'!$G$4</c:f>
              <c:strCache>
                <c:ptCount val="1"/>
                <c:pt idx="0">
                  <c:v>1989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Graphs'!$G$5:$G$16</c:f>
              <c:numCache>
                <c:formatCode>0.0</c:formatCode>
                <c:ptCount val="12"/>
                <c:pt idx="0">
                  <c:v>-27.9</c:v>
                </c:pt>
                <c:pt idx="1">
                  <c:v>-35.200000000000003</c:v>
                </c:pt>
                <c:pt idx="2">
                  <c:v>-43.6</c:v>
                </c:pt>
                <c:pt idx="3">
                  <c:v>-46.4</c:v>
                </c:pt>
                <c:pt idx="4">
                  <c:v>-52.8</c:v>
                </c:pt>
                <c:pt idx="5">
                  <c:v>-53.6</c:v>
                </c:pt>
                <c:pt idx="6">
                  <c:v>-48.1</c:v>
                </c:pt>
                <c:pt idx="7">
                  <c:v>-50.3</c:v>
                </c:pt>
                <c:pt idx="8">
                  <c:v>-42.9</c:v>
                </c:pt>
                <c:pt idx="9">
                  <c:v>-41.7</c:v>
                </c:pt>
                <c:pt idx="10">
                  <c:v>-34.799999999999997</c:v>
                </c:pt>
                <c:pt idx="11">
                  <c:v>-22.4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'Mean Temp Graphs'!$H$4</c:f>
              <c:strCache>
                <c:ptCount val="1"/>
                <c:pt idx="0">
                  <c:v>1990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Graphs'!$H$5:$H$16</c:f>
              <c:numCache>
                <c:formatCode>0.0</c:formatCode>
                <c:ptCount val="12"/>
                <c:pt idx="0">
                  <c:v>-23.6</c:v>
                </c:pt>
                <c:pt idx="1">
                  <c:v>-33.700000000000003</c:v>
                </c:pt>
                <c:pt idx="2">
                  <c:v>-44.5</c:v>
                </c:pt>
                <c:pt idx="3">
                  <c:v>-47.4</c:v>
                </c:pt>
                <c:pt idx="4">
                  <c:v>-49.1</c:v>
                </c:pt>
                <c:pt idx="5">
                  <c:v>-53.7</c:v>
                </c:pt>
                <c:pt idx="6">
                  <c:v>-42.3</c:v>
                </c:pt>
                <c:pt idx="7">
                  <c:v>-48.4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'Mean Temp Graphs'!$I$4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Graphs'!$I$5:$I$16</c:f>
              <c:numCache>
                <c:formatCode>0.0</c:formatCode>
                <c:ptCount val="12"/>
                <c:pt idx="1">
                  <c:v>-35.1</c:v>
                </c:pt>
                <c:pt idx="2">
                  <c:v>-42.4</c:v>
                </c:pt>
                <c:pt idx="3">
                  <c:v>-49.4</c:v>
                </c:pt>
                <c:pt idx="4">
                  <c:v>-53.6</c:v>
                </c:pt>
                <c:pt idx="5">
                  <c:v>-48</c:v>
                </c:pt>
                <c:pt idx="6">
                  <c:v>-44</c:v>
                </c:pt>
                <c:pt idx="7">
                  <c:v>-55.7</c:v>
                </c:pt>
                <c:pt idx="8">
                  <c:v>-45.3</c:v>
                </c:pt>
                <c:pt idx="9">
                  <c:v>-41.3</c:v>
                </c:pt>
                <c:pt idx="10">
                  <c:v>-33.799999999999997</c:v>
                </c:pt>
                <c:pt idx="11">
                  <c:v>-25.5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'Mean Temp Graphs'!$J$4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Graphs'!$J$5:$J$16</c:f>
              <c:numCache>
                <c:formatCode>0.0</c:formatCode>
                <c:ptCount val="12"/>
                <c:pt idx="0">
                  <c:v>-25.7</c:v>
                </c:pt>
                <c:pt idx="9">
                  <c:v>-41.2</c:v>
                </c:pt>
                <c:pt idx="10">
                  <c:v>-29.4</c:v>
                </c:pt>
                <c:pt idx="11">
                  <c:v>-24.5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'Mean Temp Graphs'!$K$4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Temp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Temp Graphs'!$K$5:$K$16</c:f>
              <c:numCache>
                <c:formatCode>0.0</c:formatCode>
                <c:ptCount val="12"/>
                <c:pt idx="0">
                  <c:v>-24.3</c:v>
                </c:pt>
                <c:pt idx="1">
                  <c:v>-33.299999999999997</c:v>
                </c:pt>
                <c:pt idx="2">
                  <c:v>-30.5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74400"/>
        <c:axId val="59975936"/>
      </c:lineChart>
      <c:catAx>
        <c:axId val="5997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9975936"/>
        <c:crosses val="autoZero"/>
        <c:auto val="1"/>
        <c:lblAlgn val="ctr"/>
        <c:lblOffset val="100"/>
        <c:noMultiLvlLbl val="0"/>
      </c:catAx>
      <c:valAx>
        <c:axId val="59975936"/>
        <c:scaling>
          <c:orientation val="minMax"/>
          <c:max val="-20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997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42234212755281"/>
          <c:y val="0.29568077176790369"/>
          <c:w val="6.6772908366533865E-2"/>
          <c:h val="0.383620511811398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Graphs'!$A$5</c:f>
              <c:strCache>
                <c:ptCount val="1"/>
                <c:pt idx="0">
                  <c:v>Jan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Graphs'!$B$5:$K$5</c:f>
              <c:numCache>
                <c:formatCode>0.0</c:formatCode>
                <c:ptCount val="10"/>
                <c:pt idx="0">
                  <c:v>7.1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5.5</c:v>
                </c:pt>
                <c:pt idx="4">
                  <c:v>5.0999999999999996</c:v>
                </c:pt>
                <c:pt idx="5">
                  <c:v>3.7</c:v>
                </c:pt>
                <c:pt idx="6">
                  <c:v>4.5</c:v>
                </c:pt>
                <c:pt idx="8" formatCode="##0.0">
                  <c:v>4.5</c:v>
                </c:pt>
                <c:pt idx="9" formatCode="General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01792"/>
        <c:axId val="77607680"/>
      </c:lineChart>
      <c:catAx>
        <c:axId val="776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607680"/>
        <c:crosses val="autoZero"/>
        <c:auto val="1"/>
        <c:lblAlgn val="ctr"/>
        <c:lblOffset val="100"/>
        <c:noMultiLvlLbl val="0"/>
      </c:catAx>
      <c:valAx>
        <c:axId val="7760768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7760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Graphs'!$A$6</c:f>
              <c:strCache>
                <c:ptCount val="1"/>
                <c:pt idx="0">
                  <c:v>Feb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Graphs'!$B$6:$K$6</c:f>
              <c:numCache>
                <c:formatCode>0.0</c:formatCode>
                <c:ptCount val="10"/>
                <c:pt idx="0">
                  <c:v>7</c:v>
                </c:pt>
                <c:pt idx="1">
                  <c:v>4.8</c:v>
                </c:pt>
                <c:pt idx="2">
                  <c:v>6.9</c:v>
                </c:pt>
                <c:pt idx="3">
                  <c:v>5.3</c:v>
                </c:pt>
                <c:pt idx="4">
                  <c:v>4.8</c:v>
                </c:pt>
                <c:pt idx="5">
                  <c:v>4.8</c:v>
                </c:pt>
                <c:pt idx="6">
                  <c:v>5.5</c:v>
                </c:pt>
                <c:pt idx="7">
                  <c:v>3.5</c:v>
                </c:pt>
                <c:pt idx="9" formatCode="General">
                  <c:v>4.9000000000000004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71488"/>
        <c:axId val="80673408"/>
      </c:lineChart>
      <c:catAx>
        <c:axId val="8067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673408"/>
        <c:crosses val="autoZero"/>
        <c:auto val="1"/>
        <c:lblAlgn val="ctr"/>
        <c:lblOffset val="100"/>
        <c:noMultiLvlLbl val="0"/>
      </c:catAx>
      <c:valAx>
        <c:axId val="806734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067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Graphs'!$A$7</c:f>
              <c:strCache>
                <c:ptCount val="1"/>
                <c:pt idx="0">
                  <c:v>Mar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Graphs'!$B$7:$K$7</c:f>
              <c:numCache>
                <c:formatCode>0.0</c:formatCode>
                <c:ptCount val="10"/>
                <c:pt idx="0">
                  <c:v>6.2</c:v>
                </c:pt>
                <c:pt idx="1">
                  <c:v>5.5</c:v>
                </c:pt>
                <c:pt idx="2">
                  <c:v>6.7</c:v>
                </c:pt>
                <c:pt idx="3">
                  <c:v>6.4</c:v>
                </c:pt>
                <c:pt idx="4">
                  <c:v>6.8</c:v>
                </c:pt>
                <c:pt idx="5">
                  <c:v>6.5</c:v>
                </c:pt>
                <c:pt idx="6">
                  <c:v>6.4</c:v>
                </c:pt>
                <c:pt idx="7">
                  <c:v>5.6</c:v>
                </c:pt>
                <c:pt idx="9" formatCode="General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51648"/>
        <c:axId val="59691776"/>
      </c:lineChart>
      <c:catAx>
        <c:axId val="8145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691776"/>
        <c:crosses val="autoZero"/>
        <c:auto val="1"/>
        <c:lblAlgn val="ctr"/>
        <c:lblOffset val="100"/>
        <c:noMultiLvlLbl val="0"/>
      </c:catAx>
      <c:valAx>
        <c:axId val="5969177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1451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Graphs'!$A$8</c:f>
              <c:strCache>
                <c:ptCount val="1"/>
                <c:pt idx="0">
                  <c:v>Apr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Graphs'!$B$8:$K$8</c:f>
              <c:numCache>
                <c:formatCode>0.0</c:formatCode>
                <c:ptCount val="10"/>
                <c:pt idx="0">
                  <c:v>6.4</c:v>
                </c:pt>
                <c:pt idx="1">
                  <c:v>6.5</c:v>
                </c:pt>
                <c:pt idx="2">
                  <c:v>6.5</c:v>
                </c:pt>
                <c:pt idx="3">
                  <c:v>6.4</c:v>
                </c:pt>
                <c:pt idx="4">
                  <c:v>6.3</c:v>
                </c:pt>
                <c:pt idx="5">
                  <c:v>5.6</c:v>
                </c:pt>
                <c:pt idx="6">
                  <c:v>6.9</c:v>
                </c:pt>
                <c:pt idx="7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67456"/>
        <c:axId val="82069376"/>
      </c:lineChart>
      <c:catAx>
        <c:axId val="820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069376"/>
        <c:crosses val="autoZero"/>
        <c:auto val="1"/>
        <c:lblAlgn val="ctr"/>
        <c:lblOffset val="100"/>
        <c:noMultiLvlLbl val="0"/>
      </c:catAx>
      <c:valAx>
        <c:axId val="8206937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206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Graphs'!$A$9</c:f>
              <c:strCache>
                <c:ptCount val="1"/>
                <c:pt idx="0">
                  <c:v>May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Graphs'!$B$9:$K$9</c:f>
              <c:numCache>
                <c:formatCode>0.0</c:formatCode>
                <c:ptCount val="10"/>
                <c:pt idx="0">
                  <c:v>6.8</c:v>
                </c:pt>
                <c:pt idx="2">
                  <c:v>8.1</c:v>
                </c:pt>
                <c:pt idx="3">
                  <c:v>8.1</c:v>
                </c:pt>
                <c:pt idx="4">
                  <c:v>7.9</c:v>
                </c:pt>
                <c:pt idx="5">
                  <c:v>5.2</c:v>
                </c:pt>
                <c:pt idx="6">
                  <c:v>7.3</c:v>
                </c:pt>
                <c:pt idx="7">
                  <c:v>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1232"/>
        <c:axId val="84913152"/>
      </c:lineChart>
      <c:catAx>
        <c:axId val="8491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913152"/>
        <c:crosses val="autoZero"/>
        <c:auto val="1"/>
        <c:lblAlgn val="ctr"/>
        <c:lblOffset val="100"/>
        <c:noMultiLvlLbl val="0"/>
      </c:catAx>
      <c:valAx>
        <c:axId val="8491315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491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Graphs'!$A$10</c:f>
              <c:strCache>
                <c:ptCount val="1"/>
                <c:pt idx="0">
                  <c:v>Jun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Graphs'!$B$10:$K$10</c:f>
              <c:numCache>
                <c:formatCode>0.0</c:formatCode>
                <c:ptCount val="10"/>
                <c:pt idx="0">
                  <c:v>6.2</c:v>
                </c:pt>
                <c:pt idx="2">
                  <c:v>7.7</c:v>
                </c:pt>
                <c:pt idx="3">
                  <c:v>7.5</c:v>
                </c:pt>
                <c:pt idx="4">
                  <c:v>8</c:v>
                </c:pt>
                <c:pt idx="5">
                  <c:v>6.7</c:v>
                </c:pt>
                <c:pt idx="6">
                  <c:v>6.4</c:v>
                </c:pt>
                <c:pt idx="7">
                  <c:v>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49920"/>
        <c:axId val="88052096"/>
      </c:lineChart>
      <c:catAx>
        <c:axId val="8804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052096"/>
        <c:crosses val="autoZero"/>
        <c:auto val="1"/>
        <c:lblAlgn val="ctr"/>
        <c:lblOffset val="100"/>
        <c:noMultiLvlLbl val="0"/>
      </c:catAx>
      <c:valAx>
        <c:axId val="88052096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804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559832698528006"/>
          <c:y val="0.18565981335666376"/>
          <c:w val="0.6537909667206433"/>
          <c:h val="0.73064778361038207"/>
        </c:manualLayout>
      </c:layout>
      <c:lineChart>
        <c:grouping val="standard"/>
        <c:varyColors val="0"/>
        <c:ser>
          <c:idx val="0"/>
          <c:order val="0"/>
          <c:tx>
            <c:strRef>
              <c:f>'Mean Temp Graphs'!$A$6</c:f>
              <c:strCache>
                <c:ptCount val="1"/>
                <c:pt idx="0">
                  <c:v>Feb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Graphs'!$B$6:$K$6</c:f>
              <c:numCache>
                <c:formatCode>0.0</c:formatCode>
                <c:ptCount val="10"/>
                <c:pt idx="0">
                  <c:v>-29.5</c:v>
                </c:pt>
                <c:pt idx="1">
                  <c:v>-31.9</c:v>
                </c:pt>
                <c:pt idx="2">
                  <c:v>-27.6</c:v>
                </c:pt>
                <c:pt idx="3">
                  <c:v>-32</c:v>
                </c:pt>
                <c:pt idx="4">
                  <c:v>-32.9</c:v>
                </c:pt>
                <c:pt idx="5">
                  <c:v>-35.200000000000003</c:v>
                </c:pt>
                <c:pt idx="6">
                  <c:v>-33.700000000000003</c:v>
                </c:pt>
                <c:pt idx="7">
                  <c:v>-35.1</c:v>
                </c:pt>
                <c:pt idx="9">
                  <c:v>-33.299999999999997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8560"/>
        <c:axId val="28997504"/>
      </c:lineChart>
      <c:catAx>
        <c:axId val="2897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997504"/>
        <c:crosses val="autoZero"/>
        <c:auto val="1"/>
        <c:lblAlgn val="ctr"/>
        <c:lblOffset val="100"/>
        <c:noMultiLvlLbl val="0"/>
      </c:catAx>
      <c:valAx>
        <c:axId val="28997504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8978560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Graphs'!$A$11</c:f>
              <c:strCache>
                <c:ptCount val="1"/>
                <c:pt idx="0">
                  <c:v>Jul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Graphs'!$B$11:$K$11</c:f>
              <c:numCache>
                <c:formatCode>0.0</c:formatCode>
                <c:ptCount val="10"/>
                <c:pt idx="0">
                  <c:v>6.8</c:v>
                </c:pt>
                <c:pt idx="2">
                  <c:v>7.4</c:v>
                </c:pt>
                <c:pt idx="3">
                  <c:v>7.7</c:v>
                </c:pt>
                <c:pt idx="4">
                  <c:v>6.1</c:v>
                </c:pt>
                <c:pt idx="5">
                  <c:v>5.4</c:v>
                </c:pt>
                <c:pt idx="6">
                  <c:v>6.7</c:v>
                </c:pt>
                <c:pt idx="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98688"/>
        <c:axId val="102500608"/>
      </c:lineChart>
      <c:catAx>
        <c:axId val="10249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500608"/>
        <c:crosses val="autoZero"/>
        <c:auto val="1"/>
        <c:lblAlgn val="ctr"/>
        <c:lblOffset val="100"/>
        <c:noMultiLvlLbl val="0"/>
      </c:catAx>
      <c:valAx>
        <c:axId val="1025006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249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Graphs'!$A$12</c:f>
              <c:strCache>
                <c:ptCount val="1"/>
                <c:pt idx="0">
                  <c:v>Aug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Graphs'!$B$12:$K$12</c:f>
              <c:numCache>
                <c:formatCode>0.0</c:formatCode>
                <c:ptCount val="10"/>
                <c:pt idx="0">
                  <c:v>7.8</c:v>
                </c:pt>
                <c:pt idx="2">
                  <c:v>6.3</c:v>
                </c:pt>
                <c:pt idx="3">
                  <c:v>6.4</c:v>
                </c:pt>
                <c:pt idx="4">
                  <c:v>6.4</c:v>
                </c:pt>
                <c:pt idx="5">
                  <c:v>5.7</c:v>
                </c:pt>
                <c:pt idx="6">
                  <c:v>6.1</c:v>
                </c:pt>
                <c:pt idx="7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24928"/>
        <c:axId val="103731200"/>
      </c:lineChart>
      <c:catAx>
        <c:axId val="10372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731200"/>
        <c:crosses val="autoZero"/>
        <c:auto val="1"/>
        <c:lblAlgn val="ctr"/>
        <c:lblOffset val="100"/>
        <c:noMultiLvlLbl val="0"/>
      </c:catAx>
      <c:valAx>
        <c:axId val="1037312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372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Graphs'!$A$13</c:f>
              <c:strCache>
                <c:ptCount val="1"/>
                <c:pt idx="0">
                  <c:v>Sep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Graphs'!$B$13:$K$13</c:f>
              <c:numCache>
                <c:formatCode>0.0</c:formatCode>
                <c:ptCount val="10"/>
                <c:pt idx="0">
                  <c:v>7.1</c:v>
                </c:pt>
                <c:pt idx="2">
                  <c:v>6.6</c:v>
                </c:pt>
                <c:pt idx="3">
                  <c:v>9</c:v>
                </c:pt>
                <c:pt idx="4">
                  <c:v>6.4</c:v>
                </c:pt>
                <c:pt idx="5">
                  <c:v>6.6</c:v>
                </c:pt>
                <c:pt idx="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54976"/>
        <c:axId val="105469440"/>
      </c:lineChart>
      <c:catAx>
        <c:axId val="10545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469440"/>
        <c:crosses val="autoZero"/>
        <c:auto val="1"/>
        <c:lblAlgn val="ctr"/>
        <c:lblOffset val="100"/>
        <c:noMultiLvlLbl val="0"/>
      </c:catAx>
      <c:valAx>
        <c:axId val="10546944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545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Graphs'!$A$14</c:f>
              <c:strCache>
                <c:ptCount val="1"/>
                <c:pt idx="0">
                  <c:v>Oct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Graphs'!$B$14:$K$14</c:f>
              <c:numCache>
                <c:formatCode>0.0</c:formatCode>
                <c:ptCount val="10"/>
                <c:pt idx="0">
                  <c:v>7</c:v>
                </c:pt>
                <c:pt idx="2">
                  <c:v>6.7</c:v>
                </c:pt>
                <c:pt idx="3">
                  <c:v>5.9</c:v>
                </c:pt>
                <c:pt idx="4">
                  <c:v>6.6</c:v>
                </c:pt>
                <c:pt idx="5">
                  <c:v>5.4</c:v>
                </c:pt>
                <c:pt idx="7">
                  <c:v>3.1</c:v>
                </c:pt>
                <c:pt idx="8" formatCode="##0.0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10560"/>
        <c:axId val="63412864"/>
      </c:lineChart>
      <c:catAx>
        <c:axId val="6341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412864"/>
        <c:crosses val="autoZero"/>
        <c:auto val="1"/>
        <c:lblAlgn val="ctr"/>
        <c:lblOffset val="100"/>
        <c:noMultiLvlLbl val="0"/>
      </c:catAx>
      <c:valAx>
        <c:axId val="63412864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6341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Graphs'!$A$15</c:f>
              <c:strCache>
                <c:ptCount val="1"/>
                <c:pt idx="0">
                  <c:v>Nov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Graphs'!$B$15:$K$15</c:f>
              <c:numCache>
                <c:formatCode>0.0</c:formatCode>
                <c:ptCount val="10"/>
                <c:pt idx="2">
                  <c:v>5.2</c:v>
                </c:pt>
                <c:pt idx="3">
                  <c:v>5.5</c:v>
                </c:pt>
                <c:pt idx="4">
                  <c:v>4.2</c:v>
                </c:pt>
                <c:pt idx="5">
                  <c:v>6.1</c:v>
                </c:pt>
                <c:pt idx="7">
                  <c:v>6.8</c:v>
                </c:pt>
                <c:pt idx="8" formatCode="##0.0">
                  <c:v>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0192"/>
        <c:axId val="78334208"/>
      </c:lineChart>
      <c:catAx>
        <c:axId val="7772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334208"/>
        <c:crosses val="autoZero"/>
        <c:auto val="1"/>
        <c:lblAlgn val="ctr"/>
        <c:lblOffset val="100"/>
        <c:noMultiLvlLbl val="0"/>
      </c:catAx>
      <c:valAx>
        <c:axId val="783342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720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Graphs'!$A$16</c:f>
              <c:strCache>
                <c:ptCount val="1"/>
                <c:pt idx="0">
                  <c:v>Dec</c:v>
                </c:pt>
              </c:strCache>
            </c:strRef>
          </c:tx>
          <c:cat>
            <c:numRef>
              <c:f>'Mean Wind Speed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Wind Speed Graphs'!$B$16:$K$16</c:f>
              <c:numCache>
                <c:formatCode>0.0</c:formatCode>
                <c:ptCount val="10"/>
                <c:pt idx="1">
                  <c:v>4.5</c:v>
                </c:pt>
                <c:pt idx="2">
                  <c:v>4.8</c:v>
                </c:pt>
                <c:pt idx="3">
                  <c:v>4.5999999999999996</c:v>
                </c:pt>
                <c:pt idx="4">
                  <c:v>5</c:v>
                </c:pt>
                <c:pt idx="5">
                  <c:v>5.2</c:v>
                </c:pt>
                <c:pt idx="7">
                  <c:v>5.0999999999999996</c:v>
                </c:pt>
                <c:pt idx="8" formatCode="##0.0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9424"/>
        <c:axId val="80742272"/>
      </c:lineChart>
      <c:catAx>
        <c:axId val="7771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742272"/>
        <c:crosses val="autoZero"/>
        <c:auto val="1"/>
        <c:lblAlgn val="ctr"/>
        <c:lblOffset val="100"/>
        <c:noMultiLvlLbl val="0"/>
      </c:catAx>
      <c:valAx>
        <c:axId val="80742272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71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Wind Speed per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Wind Speed Graphs'!$B$4</c:f>
              <c:strCache>
                <c:ptCount val="1"/>
                <c:pt idx="0">
                  <c:v>1983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Graphs'!$B$5:$B$16</c:f>
              <c:numCache>
                <c:formatCode>0.0</c:formatCode>
                <c:ptCount val="12"/>
                <c:pt idx="0">
                  <c:v>7.1</c:v>
                </c:pt>
                <c:pt idx="1">
                  <c:v>7</c:v>
                </c:pt>
                <c:pt idx="2">
                  <c:v>6.2</c:v>
                </c:pt>
                <c:pt idx="3">
                  <c:v>6.4</c:v>
                </c:pt>
                <c:pt idx="4">
                  <c:v>6.8</c:v>
                </c:pt>
                <c:pt idx="5">
                  <c:v>6.2</c:v>
                </c:pt>
                <c:pt idx="6">
                  <c:v>6.8</c:v>
                </c:pt>
                <c:pt idx="7">
                  <c:v>7.8</c:v>
                </c:pt>
                <c:pt idx="8">
                  <c:v>7.1</c:v>
                </c:pt>
                <c:pt idx="9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'Mean Wind Speed Graphs'!$C$4</c:f>
              <c:strCache>
                <c:ptCount val="1"/>
                <c:pt idx="0">
                  <c:v>1985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Graphs'!$C$5:$C$16</c:f>
              <c:numCache>
                <c:formatCode>0.0</c:formatCode>
                <c:ptCount val="12"/>
                <c:pt idx="0">
                  <c:v>4.5999999999999996</c:v>
                </c:pt>
                <c:pt idx="1">
                  <c:v>4.8</c:v>
                </c:pt>
                <c:pt idx="2">
                  <c:v>5.5</c:v>
                </c:pt>
                <c:pt idx="3">
                  <c:v>6.5</c:v>
                </c:pt>
                <c:pt idx="11">
                  <c:v>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'Mean Wind Speed Graphs'!$D$4</c:f>
              <c:strCache>
                <c:ptCount val="1"/>
                <c:pt idx="0">
                  <c:v>1986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Graphs'!$D$5:$D$16</c:f>
              <c:numCache>
                <c:formatCode>0.0</c:formatCode>
                <c:ptCount val="12"/>
                <c:pt idx="0">
                  <c:v>4.5999999999999996</c:v>
                </c:pt>
                <c:pt idx="1">
                  <c:v>6.9</c:v>
                </c:pt>
                <c:pt idx="2">
                  <c:v>6.7</c:v>
                </c:pt>
                <c:pt idx="3">
                  <c:v>6.5</c:v>
                </c:pt>
                <c:pt idx="4">
                  <c:v>8.1</c:v>
                </c:pt>
                <c:pt idx="5">
                  <c:v>7.7</c:v>
                </c:pt>
                <c:pt idx="6">
                  <c:v>7.4</c:v>
                </c:pt>
                <c:pt idx="7">
                  <c:v>6.3</c:v>
                </c:pt>
                <c:pt idx="8">
                  <c:v>6.6</c:v>
                </c:pt>
                <c:pt idx="9">
                  <c:v>6.7</c:v>
                </c:pt>
                <c:pt idx="10">
                  <c:v>5.2</c:v>
                </c:pt>
                <c:pt idx="11">
                  <c:v>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'Mean Wind Speed Graphs'!$E$4</c:f>
              <c:strCache>
                <c:ptCount val="1"/>
                <c:pt idx="0">
                  <c:v>1987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Graphs'!$E$5:$E$16</c:f>
              <c:numCache>
                <c:formatCode>0.0</c:formatCode>
                <c:ptCount val="12"/>
                <c:pt idx="0">
                  <c:v>5.5</c:v>
                </c:pt>
                <c:pt idx="1">
                  <c:v>5.3</c:v>
                </c:pt>
                <c:pt idx="2">
                  <c:v>6.4</c:v>
                </c:pt>
                <c:pt idx="3">
                  <c:v>6.4</c:v>
                </c:pt>
                <c:pt idx="4">
                  <c:v>8.1</c:v>
                </c:pt>
                <c:pt idx="5">
                  <c:v>7.5</c:v>
                </c:pt>
                <c:pt idx="6">
                  <c:v>7.7</c:v>
                </c:pt>
                <c:pt idx="7">
                  <c:v>6.4</c:v>
                </c:pt>
                <c:pt idx="8">
                  <c:v>9</c:v>
                </c:pt>
                <c:pt idx="9">
                  <c:v>5.9</c:v>
                </c:pt>
                <c:pt idx="10">
                  <c:v>5.5</c:v>
                </c:pt>
                <c:pt idx="11">
                  <c:v>4.5999999999999996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'Mean Wind Speed Graphs'!$F$4</c:f>
              <c:strCache>
                <c:ptCount val="1"/>
                <c:pt idx="0">
                  <c:v>1988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Graphs'!$F$5:$F$16</c:f>
              <c:numCache>
                <c:formatCode>0.0</c:formatCode>
                <c:ptCount val="12"/>
                <c:pt idx="0">
                  <c:v>5.0999999999999996</c:v>
                </c:pt>
                <c:pt idx="1">
                  <c:v>4.8</c:v>
                </c:pt>
                <c:pt idx="2">
                  <c:v>6.8</c:v>
                </c:pt>
                <c:pt idx="3">
                  <c:v>6.3</c:v>
                </c:pt>
                <c:pt idx="4">
                  <c:v>7.9</c:v>
                </c:pt>
                <c:pt idx="5">
                  <c:v>8</c:v>
                </c:pt>
                <c:pt idx="6">
                  <c:v>6.1</c:v>
                </c:pt>
                <c:pt idx="7">
                  <c:v>6.4</c:v>
                </c:pt>
                <c:pt idx="8">
                  <c:v>6.4</c:v>
                </c:pt>
                <c:pt idx="9">
                  <c:v>6.6</c:v>
                </c:pt>
                <c:pt idx="10">
                  <c:v>4.2</c:v>
                </c:pt>
                <c:pt idx="1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'Mean Wind Speed Graphs'!$G$4</c:f>
              <c:strCache>
                <c:ptCount val="1"/>
                <c:pt idx="0">
                  <c:v>1989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Graphs'!$G$5:$G$16</c:f>
              <c:numCache>
                <c:formatCode>0.0</c:formatCode>
                <c:ptCount val="12"/>
                <c:pt idx="0">
                  <c:v>3.7</c:v>
                </c:pt>
                <c:pt idx="1">
                  <c:v>4.8</c:v>
                </c:pt>
                <c:pt idx="2">
                  <c:v>6.5</c:v>
                </c:pt>
                <c:pt idx="3">
                  <c:v>5.6</c:v>
                </c:pt>
                <c:pt idx="4">
                  <c:v>5.2</c:v>
                </c:pt>
                <c:pt idx="5">
                  <c:v>6.7</c:v>
                </c:pt>
                <c:pt idx="6">
                  <c:v>5.4</c:v>
                </c:pt>
                <c:pt idx="7">
                  <c:v>5.7</c:v>
                </c:pt>
                <c:pt idx="8">
                  <c:v>6.6</c:v>
                </c:pt>
                <c:pt idx="9">
                  <c:v>5.4</c:v>
                </c:pt>
                <c:pt idx="10">
                  <c:v>6.1</c:v>
                </c:pt>
                <c:pt idx="11">
                  <c:v>5.2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'Mean Wind Speed Graphs'!$H$4</c:f>
              <c:strCache>
                <c:ptCount val="1"/>
                <c:pt idx="0">
                  <c:v>1990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Graphs'!$H$5:$H$16</c:f>
              <c:numCache>
                <c:formatCode>0.0</c:formatCode>
                <c:ptCount val="12"/>
                <c:pt idx="0">
                  <c:v>4.5</c:v>
                </c:pt>
                <c:pt idx="1">
                  <c:v>5.5</c:v>
                </c:pt>
                <c:pt idx="2">
                  <c:v>6.4</c:v>
                </c:pt>
                <c:pt idx="3">
                  <c:v>6.9</c:v>
                </c:pt>
                <c:pt idx="4">
                  <c:v>7.3</c:v>
                </c:pt>
                <c:pt idx="5">
                  <c:v>6.4</c:v>
                </c:pt>
                <c:pt idx="6">
                  <c:v>6.7</c:v>
                </c:pt>
                <c:pt idx="7">
                  <c:v>6.1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'Mean Wind Speed Graphs'!$I$4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Graphs'!$I$5:$I$16</c:f>
              <c:numCache>
                <c:formatCode>0.0</c:formatCode>
                <c:ptCount val="12"/>
                <c:pt idx="1">
                  <c:v>3.5</c:v>
                </c:pt>
                <c:pt idx="2">
                  <c:v>5.6</c:v>
                </c:pt>
                <c:pt idx="3">
                  <c:v>7.3</c:v>
                </c:pt>
                <c:pt idx="4">
                  <c:v>5.9</c:v>
                </c:pt>
                <c:pt idx="5">
                  <c:v>3.7</c:v>
                </c:pt>
                <c:pt idx="6">
                  <c:v>3</c:v>
                </c:pt>
                <c:pt idx="7">
                  <c:v>3.5</c:v>
                </c:pt>
                <c:pt idx="8">
                  <c:v>3</c:v>
                </c:pt>
                <c:pt idx="9">
                  <c:v>3.1</c:v>
                </c:pt>
                <c:pt idx="10">
                  <c:v>6.8</c:v>
                </c:pt>
                <c:pt idx="11">
                  <c:v>5.0999999999999996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'Mean Wind Speed Graphs'!$J$4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Graphs'!$J$5:$J$16</c:f>
              <c:numCache>
                <c:formatCode>##0.0</c:formatCode>
                <c:ptCount val="12"/>
                <c:pt idx="0">
                  <c:v>4.5</c:v>
                </c:pt>
                <c:pt idx="9">
                  <c:v>7.5</c:v>
                </c:pt>
                <c:pt idx="10">
                  <c:v>6.9</c:v>
                </c:pt>
                <c:pt idx="11">
                  <c:v>5.4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'Mean Wind Speed Graphs'!$K$4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Wind Speed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Wind Speed Graphs'!$K$5:$K$16</c:f>
              <c:numCache>
                <c:formatCode>General</c:formatCode>
                <c:ptCount val="12"/>
                <c:pt idx="0">
                  <c:v>3.6</c:v>
                </c:pt>
                <c:pt idx="1">
                  <c:v>4.9000000000000004</c:v>
                </c:pt>
                <c:pt idx="2">
                  <c:v>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75712"/>
        <c:axId val="107897984"/>
      </c:lineChart>
      <c:catAx>
        <c:axId val="10787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7897984"/>
        <c:crosses val="autoZero"/>
        <c:auto val="1"/>
        <c:lblAlgn val="ctr"/>
        <c:lblOffset val="100"/>
        <c:noMultiLvlLbl val="0"/>
      </c:catAx>
      <c:valAx>
        <c:axId val="107897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Speed (m/s)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787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Graphs'!$A$5</c:f>
              <c:strCache>
                <c:ptCount val="1"/>
                <c:pt idx="0">
                  <c:v>Jan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Graphs'!$B$5:$K$5</c:f>
              <c:numCache>
                <c:formatCode>0.0</c:formatCode>
                <c:ptCount val="10"/>
                <c:pt idx="0">
                  <c:v>721.7</c:v>
                </c:pt>
                <c:pt idx="1">
                  <c:v>722.7</c:v>
                </c:pt>
                <c:pt idx="2">
                  <c:v>718</c:v>
                </c:pt>
                <c:pt idx="3">
                  <c:v>725.6</c:v>
                </c:pt>
                <c:pt idx="4">
                  <c:v>720.9</c:v>
                </c:pt>
                <c:pt idx="5">
                  <c:v>717.5</c:v>
                </c:pt>
                <c:pt idx="6">
                  <c:v>719.9</c:v>
                </c:pt>
                <c:pt idx="8">
                  <c:v>712.2</c:v>
                </c:pt>
                <c:pt idx="9">
                  <c:v>704.5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58528"/>
        <c:axId val="115960064"/>
      </c:lineChart>
      <c:catAx>
        <c:axId val="11595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960064"/>
        <c:crosses val="autoZero"/>
        <c:auto val="1"/>
        <c:lblAlgn val="ctr"/>
        <c:lblOffset val="100"/>
        <c:noMultiLvlLbl val="0"/>
      </c:catAx>
      <c:valAx>
        <c:axId val="115960064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5958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Graphs'!$A$6</c:f>
              <c:strCache>
                <c:ptCount val="1"/>
                <c:pt idx="0">
                  <c:v>Feb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Graphs'!$B$6:$K$6</c:f>
              <c:numCache>
                <c:formatCode>0.0</c:formatCode>
                <c:ptCount val="10"/>
                <c:pt idx="0">
                  <c:v>717.6</c:v>
                </c:pt>
                <c:pt idx="1">
                  <c:v>711.8</c:v>
                </c:pt>
                <c:pt idx="2">
                  <c:v>729.6</c:v>
                </c:pt>
                <c:pt idx="3">
                  <c:v>716</c:v>
                </c:pt>
                <c:pt idx="4">
                  <c:v>713.6</c:v>
                </c:pt>
                <c:pt idx="5">
                  <c:v>712.9</c:v>
                </c:pt>
                <c:pt idx="6">
                  <c:v>712.4</c:v>
                </c:pt>
                <c:pt idx="7">
                  <c:v>713</c:v>
                </c:pt>
                <c:pt idx="9">
                  <c:v>716.9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826368"/>
        <c:axId val="104827904"/>
      </c:lineChart>
      <c:catAx>
        <c:axId val="1048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827904"/>
        <c:crosses val="autoZero"/>
        <c:auto val="1"/>
        <c:lblAlgn val="ctr"/>
        <c:lblOffset val="100"/>
        <c:noMultiLvlLbl val="0"/>
      </c:catAx>
      <c:valAx>
        <c:axId val="104827904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</a:t>
                </a:r>
                <a:r>
                  <a:rPr lang="en-US" baseline="0"/>
                  <a:t> (mb)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482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Graphs'!$A$7</c:f>
              <c:strCache>
                <c:ptCount val="1"/>
                <c:pt idx="0">
                  <c:v>Mar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Graphs'!$B$7:$K$7</c:f>
              <c:numCache>
                <c:formatCode>0.0</c:formatCode>
                <c:ptCount val="10"/>
                <c:pt idx="0">
                  <c:v>707.7</c:v>
                </c:pt>
                <c:pt idx="1">
                  <c:v>712.1</c:v>
                </c:pt>
                <c:pt idx="2">
                  <c:v>716.5</c:v>
                </c:pt>
                <c:pt idx="3">
                  <c:v>711.2</c:v>
                </c:pt>
                <c:pt idx="4">
                  <c:v>709.8</c:v>
                </c:pt>
                <c:pt idx="5">
                  <c:v>708.9</c:v>
                </c:pt>
                <c:pt idx="6">
                  <c:v>711.4</c:v>
                </c:pt>
                <c:pt idx="7">
                  <c:v>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4176"/>
        <c:axId val="107320448"/>
      </c:lineChart>
      <c:catAx>
        <c:axId val="10731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7320448"/>
        <c:crosses val="autoZero"/>
        <c:auto val="1"/>
        <c:lblAlgn val="ctr"/>
        <c:lblOffset val="100"/>
        <c:noMultiLvlLbl val="0"/>
      </c:catAx>
      <c:valAx>
        <c:axId val="107320448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731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Graphs'!$A$7</c:f>
              <c:strCache>
                <c:ptCount val="1"/>
                <c:pt idx="0">
                  <c:v>Mar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Graphs'!$B$7:$K$7</c:f>
              <c:numCache>
                <c:formatCode>0.0</c:formatCode>
                <c:ptCount val="10"/>
                <c:pt idx="0">
                  <c:v>-43.3</c:v>
                </c:pt>
                <c:pt idx="1">
                  <c:v>-40.299999999999997</c:v>
                </c:pt>
                <c:pt idx="2">
                  <c:v>-37</c:v>
                </c:pt>
                <c:pt idx="3">
                  <c:v>-40.5</c:v>
                </c:pt>
                <c:pt idx="4">
                  <c:v>-44.7</c:v>
                </c:pt>
                <c:pt idx="5">
                  <c:v>-43.6</c:v>
                </c:pt>
                <c:pt idx="6">
                  <c:v>-44.5</c:v>
                </c:pt>
                <c:pt idx="7">
                  <c:v>-42.4</c:v>
                </c:pt>
                <c:pt idx="9">
                  <c:v>-30.5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70720"/>
        <c:axId val="29472256"/>
      </c:lineChart>
      <c:catAx>
        <c:axId val="2947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472256"/>
        <c:crosses val="autoZero"/>
        <c:auto val="1"/>
        <c:lblAlgn val="ctr"/>
        <c:lblOffset val="100"/>
        <c:noMultiLvlLbl val="0"/>
      </c:catAx>
      <c:valAx>
        <c:axId val="29472256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9470720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Graphs'!$A$8</c:f>
              <c:strCache>
                <c:ptCount val="1"/>
                <c:pt idx="0">
                  <c:v>Apr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Graphs'!$B$8:$K$8</c:f>
              <c:numCache>
                <c:formatCode>0.0</c:formatCode>
                <c:ptCount val="10"/>
                <c:pt idx="0">
                  <c:v>708.4</c:v>
                </c:pt>
                <c:pt idx="1">
                  <c:v>712.5</c:v>
                </c:pt>
                <c:pt idx="2">
                  <c:v>708.8</c:v>
                </c:pt>
                <c:pt idx="3">
                  <c:v>711.6</c:v>
                </c:pt>
                <c:pt idx="4">
                  <c:v>709</c:v>
                </c:pt>
                <c:pt idx="5">
                  <c:v>712.5</c:v>
                </c:pt>
                <c:pt idx="6">
                  <c:v>717.1</c:v>
                </c:pt>
                <c:pt idx="7">
                  <c:v>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54624"/>
        <c:axId val="115983488"/>
      </c:lineChart>
      <c:catAx>
        <c:axId val="11535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983488"/>
        <c:crosses val="autoZero"/>
        <c:auto val="1"/>
        <c:lblAlgn val="ctr"/>
        <c:lblOffset val="100"/>
        <c:noMultiLvlLbl val="0"/>
      </c:catAx>
      <c:valAx>
        <c:axId val="115983488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5354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Graphs'!$A$9</c:f>
              <c:strCache>
                <c:ptCount val="1"/>
                <c:pt idx="0">
                  <c:v>May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Graphs'!$B$9:$K$9</c:f>
              <c:numCache>
                <c:formatCode>0.0</c:formatCode>
                <c:ptCount val="10"/>
                <c:pt idx="0">
                  <c:v>713.2</c:v>
                </c:pt>
                <c:pt idx="2">
                  <c:v>712.7</c:v>
                </c:pt>
                <c:pt idx="3">
                  <c:v>706.9</c:v>
                </c:pt>
                <c:pt idx="4">
                  <c:v>715</c:v>
                </c:pt>
                <c:pt idx="5">
                  <c:v>701</c:v>
                </c:pt>
                <c:pt idx="6">
                  <c:v>716.3</c:v>
                </c:pt>
                <c:pt idx="7">
                  <c:v>705.7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03712"/>
        <c:axId val="119494144"/>
      </c:lineChart>
      <c:catAx>
        <c:axId val="1176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494144"/>
        <c:crosses val="autoZero"/>
        <c:auto val="1"/>
        <c:lblAlgn val="ctr"/>
        <c:lblOffset val="100"/>
        <c:noMultiLvlLbl val="0"/>
      </c:catAx>
      <c:valAx>
        <c:axId val="119494144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7603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Graphs'!$A$10</c:f>
              <c:strCache>
                <c:ptCount val="1"/>
                <c:pt idx="0">
                  <c:v>Jun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Graphs'!$B$10:$K$10</c:f>
              <c:numCache>
                <c:formatCode>0.0</c:formatCode>
                <c:ptCount val="10"/>
                <c:pt idx="0">
                  <c:v>712</c:v>
                </c:pt>
                <c:pt idx="2">
                  <c:v>708.2</c:v>
                </c:pt>
                <c:pt idx="3">
                  <c:v>717.7</c:v>
                </c:pt>
                <c:pt idx="4">
                  <c:v>716.4</c:v>
                </c:pt>
                <c:pt idx="5">
                  <c:v>703.5</c:v>
                </c:pt>
                <c:pt idx="6">
                  <c:v>709.7</c:v>
                </c:pt>
                <c:pt idx="7">
                  <c:v>722.4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88448"/>
        <c:axId val="122455168"/>
      </c:lineChart>
      <c:catAx>
        <c:axId val="1220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455168"/>
        <c:crosses val="autoZero"/>
        <c:auto val="1"/>
        <c:lblAlgn val="ctr"/>
        <c:lblOffset val="100"/>
        <c:noMultiLvlLbl val="0"/>
      </c:catAx>
      <c:valAx>
        <c:axId val="122455168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208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Graphs'!$A$11</c:f>
              <c:strCache>
                <c:ptCount val="1"/>
                <c:pt idx="0">
                  <c:v>Jul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Graphs'!$B$11:$K$11</c:f>
              <c:numCache>
                <c:formatCode>0.0</c:formatCode>
                <c:ptCount val="10"/>
                <c:pt idx="0">
                  <c:v>678.8</c:v>
                </c:pt>
                <c:pt idx="2">
                  <c:v>706.1</c:v>
                </c:pt>
                <c:pt idx="3">
                  <c:v>713.1</c:v>
                </c:pt>
                <c:pt idx="4">
                  <c:v>702.5</c:v>
                </c:pt>
                <c:pt idx="5">
                  <c:v>708.4</c:v>
                </c:pt>
                <c:pt idx="6">
                  <c:v>716.9</c:v>
                </c:pt>
                <c:pt idx="7">
                  <c:v>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27456"/>
        <c:axId val="86237952"/>
      </c:lineChart>
      <c:catAx>
        <c:axId val="1234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237952"/>
        <c:crosses val="autoZero"/>
        <c:auto val="1"/>
        <c:lblAlgn val="ctr"/>
        <c:lblOffset val="100"/>
        <c:noMultiLvlLbl val="0"/>
      </c:catAx>
      <c:valAx>
        <c:axId val="86237952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342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Graphs'!$A$12</c:f>
              <c:strCache>
                <c:ptCount val="1"/>
                <c:pt idx="0">
                  <c:v>Aug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Graphs'!$B$12:$K$12</c:f>
              <c:numCache>
                <c:formatCode>0.0</c:formatCode>
                <c:ptCount val="10"/>
                <c:pt idx="0">
                  <c:v>705.4</c:v>
                </c:pt>
                <c:pt idx="2">
                  <c:v>710.2</c:v>
                </c:pt>
                <c:pt idx="3">
                  <c:v>695.3</c:v>
                </c:pt>
                <c:pt idx="4">
                  <c:v>706.8</c:v>
                </c:pt>
                <c:pt idx="5">
                  <c:v>712.8</c:v>
                </c:pt>
                <c:pt idx="6">
                  <c:v>708.6</c:v>
                </c:pt>
                <c:pt idx="7">
                  <c:v>698.9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90624"/>
        <c:axId val="124105088"/>
      </c:lineChart>
      <c:catAx>
        <c:axId val="12409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105088"/>
        <c:crosses val="autoZero"/>
        <c:auto val="1"/>
        <c:lblAlgn val="ctr"/>
        <c:lblOffset val="100"/>
        <c:noMultiLvlLbl val="0"/>
      </c:catAx>
      <c:valAx>
        <c:axId val="124105088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409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Graphs'!$A$13</c:f>
              <c:strCache>
                <c:ptCount val="1"/>
                <c:pt idx="0">
                  <c:v>Sep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Graphs'!$B$13:$K$13</c:f>
              <c:numCache>
                <c:formatCode>0.0</c:formatCode>
                <c:ptCount val="10"/>
                <c:pt idx="0">
                  <c:v>704.6</c:v>
                </c:pt>
                <c:pt idx="2">
                  <c:v>701.2</c:v>
                </c:pt>
                <c:pt idx="3">
                  <c:v>708.6</c:v>
                </c:pt>
                <c:pt idx="4">
                  <c:v>708.7</c:v>
                </c:pt>
                <c:pt idx="5">
                  <c:v>713.7</c:v>
                </c:pt>
                <c:pt idx="7">
                  <c:v>712.3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39648"/>
        <c:axId val="126574592"/>
      </c:lineChart>
      <c:catAx>
        <c:axId val="1265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574592"/>
        <c:crosses val="autoZero"/>
        <c:auto val="1"/>
        <c:lblAlgn val="ctr"/>
        <c:lblOffset val="100"/>
        <c:noMultiLvlLbl val="0"/>
      </c:catAx>
      <c:valAx>
        <c:axId val="126574592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653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Graphs'!$A$14</c:f>
              <c:strCache>
                <c:ptCount val="1"/>
                <c:pt idx="0">
                  <c:v>Oct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Graphs'!$B$14:$K$14</c:f>
              <c:numCache>
                <c:formatCode>0.0</c:formatCode>
                <c:ptCount val="10"/>
                <c:pt idx="0">
                  <c:v>697.5</c:v>
                </c:pt>
                <c:pt idx="2">
                  <c:v>707.3</c:v>
                </c:pt>
                <c:pt idx="3">
                  <c:v>708</c:v>
                </c:pt>
                <c:pt idx="4">
                  <c:v>715.6</c:v>
                </c:pt>
                <c:pt idx="5">
                  <c:v>710</c:v>
                </c:pt>
                <c:pt idx="7">
                  <c:v>705.7</c:v>
                </c:pt>
                <c:pt idx="8">
                  <c:v>703.1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4480"/>
        <c:axId val="71172096"/>
      </c:lineChart>
      <c:catAx>
        <c:axId val="588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172096"/>
        <c:crosses val="autoZero"/>
        <c:auto val="1"/>
        <c:lblAlgn val="ctr"/>
        <c:lblOffset val="100"/>
        <c:noMultiLvlLbl val="0"/>
      </c:catAx>
      <c:valAx>
        <c:axId val="71172096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880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Graphs'!$A$15</c:f>
              <c:strCache>
                <c:ptCount val="1"/>
                <c:pt idx="0">
                  <c:v>Nov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Graphs'!$B$15:$K$15</c:f>
              <c:numCache>
                <c:formatCode>0.0</c:formatCode>
                <c:ptCount val="10"/>
                <c:pt idx="2">
                  <c:v>709.7</c:v>
                </c:pt>
                <c:pt idx="3">
                  <c:v>709.7</c:v>
                </c:pt>
                <c:pt idx="4">
                  <c:v>710.3</c:v>
                </c:pt>
                <c:pt idx="5">
                  <c:v>707.5</c:v>
                </c:pt>
                <c:pt idx="7">
                  <c:v>712.5</c:v>
                </c:pt>
                <c:pt idx="8">
                  <c:v>713.6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1424"/>
        <c:axId val="87775872"/>
      </c:lineChart>
      <c:catAx>
        <c:axId val="8487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775872"/>
        <c:crosses val="autoZero"/>
        <c:auto val="1"/>
        <c:lblAlgn val="ctr"/>
        <c:lblOffset val="100"/>
        <c:noMultiLvlLbl val="0"/>
      </c:catAx>
      <c:valAx>
        <c:axId val="87775872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871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Graphs'!$A$16</c:f>
              <c:strCache>
                <c:ptCount val="1"/>
                <c:pt idx="0">
                  <c:v>Dec</c:v>
                </c:pt>
              </c:strCache>
            </c:strRef>
          </c:tx>
          <c:cat>
            <c:numRef>
              <c:f>'Mean Pressure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Pressure Graphs'!$B$16:$K$16</c:f>
              <c:numCache>
                <c:formatCode>0.0</c:formatCode>
                <c:ptCount val="10"/>
                <c:pt idx="1">
                  <c:v>715.5</c:v>
                </c:pt>
                <c:pt idx="2">
                  <c:v>716.8</c:v>
                </c:pt>
                <c:pt idx="3">
                  <c:v>718.3</c:v>
                </c:pt>
                <c:pt idx="4">
                  <c:v>714.3</c:v>
                </c:pt>
                <c:pt idx="5">
                  <c:v>722.9</c:v>
                </c:pt>
                <c:pt idx="7">
                  <c:v>710.7</c:v>
                </c:pt>
                <c:pt idx="8">
                  <c:v>710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70272"/>
        <c:axId val="105102336"/>
      </c:lineChart>
      <c:catAx>
        <c:axId val="8487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102336"/>
        <c:crosses val="autoZero"/>
        <c:auto val="1"/>
        <c:lblAlgn val="ctr"/>
        <c:lblOffset val="100"/>
        <c:noMultiLvlLbl val="0"/>
      </c:catAx>
      <c:valAx>
        <c:axId val="105102336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87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 Pressure per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Pressure Graphs'!$B$4</c:f>
              <c:strCache>
                <c:ptCount val="1"/>
                <c:pt idx="0">
                  <c:v>1983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Graphs'!$B$5:$B$16</c:f>
              <c:numCache>
                <c:formatCode>0.0</c:formatCode>
                <c:ptCount val="12"/>
                <c:pt idx="0">
                  <c:v>721.7</c:v>
                </c:pt>
                <c:pt idx="1">
                  <c:v>717.6</c:v>
                </c:pt>
                <c:pt idx="2">
                  <c:v>707.7</c:v>
                </c:pt>
                <c:pt idx="3">
                  <c:v>708.4</c:v>
                </c:pt>
                <c:pt idx="4">
                  <c:v>713.2</c:v>
                </c:pt>
                <c:pt idx="5">
                  <c:v>712</c:v>
                </c:pt>
                <c:pt idx="6">
                  <c:v>678.8</c:v>
                </c:pt>
                <c:pt idx="7">
                  <c:v>705.4</c:v>
                </c:pt>
                <c:pt idx="8">
                  <c:v>704.6</c:v>
                </c:pt>
                <c:pt idx="9">
                  <c:v>697.5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'Mean Pressure Graphs'!$C$4</c:f>
              <c:strCache>
                <c:ptCount val="1"/>
                <c:pt idx="0">
                  <c:v>1985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Graphs'!$C$5:$C$16</c:f>
              <c:numCache>
                <c:formatCode>0.0</c:formatCode>
                <c:ptCount val="12"/>
                <c:pt idx="0">
                  <c:v>722.7</c:v>
                </c:pt>
                <c:pt idx="1">
                  <c:v>711.8</c:v>
                </c:pt>
                <c:pt idx="2">
                  <c:v>712.1</c:v>
                </c:pt>
                <c:pt idx="3">
                  <c:v>712.5</c:v>
                </c:pt>
                <c:pt idx="11">
                  <c:v>715.5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'Mean Pressure Graphs'!$D$4</c:f>
              <c:strCache>
                <c:ptCount val="1"/>
                <c:pt idx="0">
                  <c:v>1986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Graphs'!$D$5:$D$16</c:f>
              <c:numCache>
                <c:formatCode>0.0</c:formatCode>
                <c:ptCount val="12"/>
                <c:pt idx="0">
                  <c:v>718</c:v>
                </c:pt>
                <c:pt idx="1">
                  <c:v>729.6</c:v>
                </c:pt>
                <c:pt idx="2">
                  <c:v>716.5</c:v>
                </c:pt>
                <c:pt idx="3">
                  <c:v>708.8</c:v>
                </c:pt>
                <c:pt idx="4">
                  <c:v>712.7</c:v>
                </c:pt>
                <c:pt idx="5">
                  <c:v>708.2</c:v>
                </c:pt>
                <c:pt idx="6">
                  <c:v>706.1</c:v>
                </c:pt>
                <c:pt idx="7">
                  <c:v>710.2</c:v>
                </c:pt>
                <c:pt idx="8">
                  <c:v>701.2</c:v>
                </c:pt>
                <c:pt idx="9">
                  <c:v>707.3</c:v>
                </c:pt>
                <c:pt idx="10">
                  <c:v>709.7</c:v>
                </c:pt>
                <c:pt idx="11">
                  <c:v>716.8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'Mean Pressure Graphs'!$E$4</c:f>
              <c:strCache>
                <c:ptCount val="1"/>
                <c:pt idx="0">
                  <c:v>1987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Graphs'!$E$5:$E$16</c:f>
              <c:numCache>
                <c:formatCode>0.0</c:formatCode>
                <c:ptCount val="12"/>
                <c:pt idx="0">
                  <c:v>725.6</c:v>
                </c:pt>
                <c:pt idx="1">
                  <c:v>716</c:v>
                </c:pt>
                <c:pt idx="2">
                  <c:v>711.2</c:v>
                </c:pt>
                <c:pt idx="3">
                  <c:v>711.6</c:v>
                </c:pt>
                <c:pt idx="4">
                  <c:v>706.9</c:v>
                </c:pt>
                <c:pt idx="5">
                  <c:v>717.7</c:v>
                </c:pt>
                <c:pt idx="6">
                  <c:v>713.1</c:v>
                </c:pt>
                <c:pt idx="7">
                  <c:v>695.3</c:v>
                </c:pt>
                <c:pt idx="8">
                  <c:v>708.6</c:v>
                </c:pt>
                <c:pt idx="9">
                  <c:v>708</c:v>
                </c:pt>
                <c:pt idx="10">
                  <c:v>709.7</c:v>
                </c:pt>
                <c:pt idx="11">
                  <c:v>718.3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'Mean Pressure Graphs'!$F$4</c:f>
              <c:strCache>
                <c:ptCount val="1"/>
                <c:pt idx="0">
                  <c:v>1988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Graphs'!$F$5:$F$16</c:f>
              <c:numCache>
                <c:formatCode>0.0</c:formatCode>
                <c:ptCount val="12"/>
                <c:pt idx="0">
                  <c:v>720.9</c:v>
                </c:pt>
                <c:pt idx="1">
                  <c:v>713.6</c:v>
                </c:pt>
                <c:pt idx="2">
                  <c:v>709.8</c:v>
                </c:pt>
                <c:pt idx="3">
                  <c:v>709</c:v>
                </c:pt>
                <c:pt idx="4">
                  <c:v>715</c:v>
                </c:pt>
                <c:pt idx="5">
                  <c:v>716.4</c:v>
                </c:pt>
                <c:pt idx="6">
                  <c:v>702.5</c:v>
                </c:pt>
                <c:pt idx="7">
                  <c:v>706.8</c:v>
                </c:pt>
                <c:pt idx="8">
                  <c:v>708.7</c:v>
                </c:pt>
                <c:pt idx="9">
                  <c:v>715.6</c:v>
                </c:pt>
                <c:pt idx="10">
                  <c:v>710.3</c:v>
                </c:pt>
                <c:pt idx="11">
                  <c:v>714.3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'Mean Pressure Graphs'!$G$4</c:f>
              <c:strCache>
                <c:ptCount val="1"/>
                <c:pt idx="0">
                  <c:v>1989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Graphs'!$G$5:$G$16</c:f>
              <c:numCache>
                <c:formatCode>0.0</c:formatCode>
                <c:ptCount val="12"/>
                <c:pt idx="0">
                  <c:v>717.5</c:v>
                </c:pt>
                <c:pt idx="1">
                  <c:v>712.9</c:v>
                </c:pt>
                <c:pt idx="2">
                  <c:v>708.9</c:v>
                </c:pt>
                <c:pt idx="3">
                  <c:v>712.5</c:v>
                </c:pt>
                <c:pt idx="4">
                  <c:v>701</c:v>
                </c:pt>
                <c:pt idx="5">
                  <c:v>703.5</c:v>
                </c:pt>
                <c:pt idx="6">
                  <c:v>708.4</c:v>
                </c:pt>
                <c:pt idx="7">
                  <c:v>712.8</c:v>
                </c:pt>
                <c:pt idx="8">
                  <c:v>713.7</c:v>
                </c:pt>
                <c:pt idx="9">
                  <c:v>710</c:v>
                </c:pt>
                <c:pt idx="10">
                  <c:v>707.5</c:v>
                </c:pt>
                <c:pt idx="11">
                  <c:v>722.9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'Mean Pressure Graphs'!$H$4</c:f>
              <c:strCache>
                <c:ptCount val="1"/>
                <c:pt idx="0">
                  <c:v>1990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Graphs'!$H$5:$H$16</c:f>
              <c:numCache>
                <c:formatCode>0.0</c:formatCode>
                <c:ptCount val="12"/>
                <c:pt idx="0">
                  <c:v>719.9</c:v>
                </c:pt>
                <c:pt idx="1">
                  <c:v>712.4</c:v>
                </c:pt>
                <c:pt idx="2">
                  <c:v>711.4</c:v>
                </c:pt>
                <c:pt idx="3">
                  <c:v>717.1</c:v>
                </c:pt>
                <c:pt idx="4">
                  <c:v>716.3</c:v>
                </c:pt>
                <c:pt idx="5">
                  <c:v>709.7</c:v>
                </c:pt>
                <c:pt idx="6">
                  <c:v>716.9</c:v>
                </c:pt>
                <c:pt idx="7">
                  <c:v>708.6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'Mean Pressure Graphs'!$I$4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Graphs'!$I$5:$I$16</c:f>
              <c:numCache>
                <c:formatCode>0.0</c:formatCode>
                <c:ptCount val="12"/>
                <c:pt idx="1">
                  <c:v>713</c:v>
                </c:pt>
                <c:pt idx="2">
                  <c:v>707</c:v>
                </c:pt>
                <c:pt idx="3">
                  <c:v>708</c:v>
                </c:pt>
                <c:pt idx="4">
                  <c:v>705.7</c:v>
                </c:pt>
                <c:pt idx="5">
                  <c:v>722.4</c:v>
                </c:pt>
                <c:pt idx="6">
                  <c:v>711</c:v>
                </c:pt>
                <c:pt idx="7">
                  <c:v>698.9</c:v>
                </c:pt>
                <c:pt idx="8">
                  <c:v>712.3</c:v>
                </c:pt>
                <c:pt idx="9">
                  <c:v>705.7</c:v>
                </c:pt>
                <c:pt idx="10">
                  <c:v>712.5</c:v>
                </c:pt>
                <c:pt idx="11">
                  <c:v>710.7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'Mean Pressure Graphs'!$J$4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Graphs'!$J$5:$J$16</c:f>
              <c:numCache>
                <c:formatCode>0.0</c:formatCode>
                <c:ptCount val="12"/>
                <c:pt idx="0">
                  <c:v>712.2</c:v>
                </c:pt>
                <c:pt idx="9">
                  <c:v>703.1</c:v>
                </c:pt>
                <c:pt idx="10">
                  <c:v>713.6</c:v>
                </c:pt>
                <c:pt idx="11">
                  <c:v>710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'Mean Pressure Graphs'!$K$4</c:f>
              <c:strCache>
                <c:ptCount val="1"/>
                <c:pt idx="0">
                  <c:v>1996</c:v>
                </c:pt>
              </c:strCache>
            </c:strRef>
          </c:tx>
          <c:cat>
            <c:strRef>
              <c:f>'Mean Pressure Graphs'!$A$5:$A$16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'Mean Pressure Graphs'!$K$5:$K$16</c:f>
              <c:numCache>
                <c:formatCode>0.0</c:formatCode>
                <c:ptCount val="12"/>
                <c:pt idx="0">
                  <c:v>704.5</c:v>
                </c:pt>
                <c:pt idx="1">
                  <c:v>716.9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78944"/>
        <c:axId val="123798656"/>
      </c:lineChart>
      <c:catAx>
        <c:axId val="12377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798656"/>
        <c:crosses val="autoZero"/>
        <c:auto val="1"/>
        <c:lblAlgn val="ctr"/>
        <c:lblOffset val="100"/>
        <c:noMultiLvlLbl val="0"/>
      </c:catAx>
      <c:valAx>
        <c:axId val="123798656"/>
        <c:scaling>
          <c:orientation val="minMax"/>
          <c:max val="735"/>
          <c:min val="6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(mb)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377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Graphs'!$A$8</c:f>
              <c:strCache>
                <c:ptCount val="1"/>
                <c:pt idx="0">
                  <c:v>Apr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Graphs'!$B$8:$K$8</c:f>
              <c:numCache>
                <c:formatCode>0.0</c:formatCode>
                <c:ptCount val="10"/>
                <c:pt idx="0">
                  <c:v>-49</c:v>
                </c:pt>
                <c:pt idx="1">
                  <c:v>-43.8</c:v>
                </c:pt>
                <c:pt idx="2">
                  <c:v>-45.9</c:v>
                </c:pt>
                <c:pt idx="3">
                  <c:v>-50.4</c:v>
                </c:pt>
                <c:pt idx="4">
                  <c:v>-46.6</c:v>
                </c:pt>
                <c:pt idx="5">
                  <c:v>-46.4</c:v>
                </c:pt>
                <c:pt idx="6">
                  <c:v>-47.4</c:v>
                </c:pt>
                <c:pt idx="7">
                  <c:v>-49.4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9408"/>
        <c:axId val="34177792"/>
      </c:lineChart>
      <c:catAx>
        <c:axId val="2948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177792"/>
        <c:crosses val="autoZero"/>
        <c:auto val="1"/>
        <c:lblAlgn val="ctr"/>
        <c:lblOffset val="100"/>
        <c:noMultiLvlLbl val="0"/>
      </c:catAx>
      <c:valAx>
        <c:axId val="34177792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(C)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9489408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Graphs'!$A$9</c:f>
              <c:strCache>
                <c:ptCount val="1"/>
                <c:pt idx="0">
                  <c:v>May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Graphs'!$B$9:$K$9</c:f>
              <c:numCache>
                <c:formatCode>0.0</c:formatCode>
                <c:ptCount val="10"/>
                <c:pt idx="0">
                  <c:v>-47.6</c:v>
                </c:pt>
                <c:pt idx="2">
                  <c:v>-48.7</c:v>
                </c:pt>
                <c:pt idx="3">
                  <c:v>-52.3</c:v>
                </c:pt>
                <c:pt idx="4">
                  <c:v>-48.6</c:v>
                </c:pt>
                <c:pt idx="5">
                  <c:v>-52.8</c:v>
                </c:pt>
                <c:pt idx="6">
                  <c:v>-49.1</c:v>
                </c:pt>
                <c:pt idx="7">
                  <c:v>-53.6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43072"/>
        <c:axId val="48244608"/>
      </c:lineChart>
      <c:catAx>
        <c:axId val="4824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8244608"/>
        <c:crosses val="autoZero"/>
        <c:auto val="1"/>
        <c:lblAlgn val="ctr"/>
        <c:lblOffset val="100"/>
        <c:noMultiLvlLbl val="0"/>
      </c:catAx>
      <c:valAx>
        <c:axId val="48244608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48243072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Graphs'!$A$10</c:f>
              <c:strCache>
                <c:ptCount val="1"/>
                <c:pt idx="0">
                  <c:v>Jun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Graphs'!$B$10:$K$10</c:f>
              <c:numCache>
                <c:formatCode>0.0</c:formatCode>
                <c:ptCount val="10"/>
                <c:pt idx="0">
                  <c:v>-44.3</c:v>
                </c:pt>
                <c:pt idx="2">
                  <c:v>-51.8</c:v>
                </c:pt>
                <c:pt idx="3">
                  <c:v>-41.4</c:v>
                </c:pt>
                <c:pt idx="4">
                  <c:v>-48.7</c:v>
                </c:pt>
                <c:pt idx="5">
                  <c:v>-53.6</c:v>
                </c:pt>
                <c:pt idx="6">
                  <c:v>-53.7</c:v>
                </c:pt>
                <c:pt idx="7">
                  <c:v>-48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02944"/>
        <c:axId val="58805248"/>
      </c:lineChart>
      <c:catAx>
        <c:axId val="58802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805248"/>
        <c:crosses val="autoZero"/>
        <c:auto val="1"/>
        <c:lblAlgn val="ctr"/>
        <c:lblOffset val="100"/>
        <c:noMultiLvlLbl val="0"/>
      </c:catAx>
      <c:valAx>
        <c:axId val="58805248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8802944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Graphs'!$A$11</c:f>
              <c:strCache>
                <c:ptCount val="1"/>
                <c:pt idx="0">
                  <c:v>Jul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Graphs'!$B$11:$K$11</c:f>
              <c:numCache>
                <c:formatCode>0.0</c:formatCode>
                <c:ptCount val="10"/>
                <c:pt idx="0">
                  <c:v>-55.1</c:v>
                </c:pt>
                <c:pt idx="2">
                  <c:v>-49</c:v>
                </c:pt>
                <c:pt idx="3">
                  <c:v>-50.1</c:v>
                </c:pt>
                <c:pt idx="4">
                  <c:v>-50.6</c:v>
                </c:pt>
                <c:pt idx="5">
                  <c:v>-48.1</c:v>
                </c:pt>
                <c:pt idx="6">
                  <c:v>-42.3</c:v>
                </c:pt>
                <c:pt idx="7">
                  <c:v>-44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7824"/>
        <c:axId val="58959744"/>
      </c:lineChart>
      <c:catAx>
        <c:axId val="5895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959744"/>
        <c:crosses val="autoZero"/>
        <c:auto val="1"/>
        <c:lblAlgn val="ctr"/>
        <c:lblOffset val="100"/>
        <c:noMultiLvlLbl val="0"/>
      </c:catAx>
      <c:valAx>
        <c:axId val="58959744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8957824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Graphs'!$A$12</c:f>
              <c:strCache>
                <c:ptCount val="1"/>
                <c:pt idx="0">
                  <c:v>Aug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Graphs'!$B$12:$K$12</c:f>
              <c:numCache>
                <c:formatCode>0.0</c:formatCode>
                <c:ptCount val="10"/>
                <c:pt idx="0">
                  <c:v>-50</c:v>
                </c:pt>
                <c:pt idx="2">
                  <c:v>-46.1</c:v>
                </c:pt>
                <c:pt idx="3">
                  <c:v>-55.9</c:v>
                </c:pt>
                <c:pt idx="4">
                  <c:v>-51.7</c:v>
                </c:pt>
                <c:pt idx="5">
                  <c:v>-50.3</c:v>
                </c:pt>
                <c:pt idx="6">
                  <c:v>-48.4</c:v>
                </c:pt>
                <c:pt idx="7">
                  <c:v>-55.7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35424"/>
        <c:axId val="59336960"/>
      </c:lineChart>
      <c:catAx>
        <c:axId val="5933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336960"/>
        <c:crosses val="autoZero"/>
        <c:auto val="1"/>
        <c:lblAlgn val="ctr"/>
        <c:lblOffset val="100"/>
        <c:noMultiLvlLbl val="0"/>
      </c:catAx>
      <c:valAx>
        <c:axId val="59336960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9335424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'Mean Temp Graphs'!$A$13</c:f>
              <c:strCache>
                <c:ptCount val="1"/>
                <c:pt idx="0">
                  <c:v>Sep</c:v>
                </c:pt>
              </c:strCache>
            </c:strRef>
          </c:tx>
          <c:cat>
            <c:numRef>
              <c:f>'Mean Temp Graphs'!$B$4:$K$4</c:f>
              <c:numCache>
                <c:formatCode>General</c:formatCode>
                <c:ptCount val="10"/>
                <c:pt idx="0">
                  <c:v>1983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</c:numCache>
            </c:numRef>
          </c:cat>
          <c:val>
            <c:numRef>
              <c:f>'Mean Temp Graphs'!$B$13:$K$13</c:f>
              <c:numCache>
                <c:formatCode>0.0</c:formatCode>
                <c:ptCount val="10"/>
                <c:pt idx="0">
                  <c:v>-43.5</c:v>
                </c:pt>
                <c:pt idx="2">
                  <c:v>-45.8</c:v>
                </c:pt>
                <c:pt idx="3">
                  <c:v>-44.7</c:v>
                </c:pt>
                <c:pt idx="4">
                  <c:v>-45.9</c:v>
                </c:pt>
                <c:pt idx="5">
                  <c:v>-42.9</c:v>
                </c:pt>
                <c:pt idx="7">
                  <c:v>-45.3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7984"/>
        <c:axId val="59819520"/>
      </c:lineChart>
      <c:catAx>
        <c:axId val="5981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9819520"/>
        <c:crosses val="autoZero"/>
        <c:auto val="1"/>
        <c:lblAlgn val="ctr"/>
        <c:lblOffset val="100"/>
        <c:noMultiLvlLbl val="0"/>
      </c:catAx>
      <c:valAx>
        <c:axId val="59819520"/>
        <c:scaling>
          <c:orientation val="minMax"/>
          <c:max val="-15"/>
          <c:min val="-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59817984"/>
        <c:crosses val="autoZero"/>
        <c:crossBetween val="between"/>
        <c:majorUnit val="8"/>
        <c:min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9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17</xdr:row>
      <xdr:rowOff>14287</xdr:rowOff>
    </xdr:from>
    <xdr:to>
      <xdr:col>7</xdr:col>
      <xdr:colOff>523875</xdr:colOff>
      <xdr:row>36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15</xdr:col>
      <xdr:colOff>519113</xdr:colOff>
      <xdr:row>36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23</xdr:col>
      <xdr:colOff>519113</xdr:colOff>
      <xdr:row>36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7</xdr:col>
      <xdr:colOff>519113</xdr:colOff>
      <xdr:row>56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15</xdr:col>
      <xdr:colOff>519113</xdr:colOff>
      <xdr:row>56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23</xdr:col>
      <xdr:colOff>519113</xdr:colOff>
      <xdr:row>56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7</xdr:col>
      <xdr:colOff>519113</xdr:colOff>
      <xdr:row>76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15</xdr:col>
      <xdr:colOff>519113</xdr:colOff>
      <xdr:row>76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57</xdr:row>
      <xdr:rowOff>0</xdr:rowOff>
    </xdr:from>
    <xdr:to>
      <xdr:col>23</xdr:col>
      <xdr:colOff>519113</xdr:colOff>
      <xdr:row>76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519113</xdr:colOff>
      <xdr:row>96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77</xdr:row>
      <xdr:rowOff>0</xdr:rowOff>
    </xdr:from>
    <xdr:to>
      <xdr:col>15</xdr:col>
      <xdr:colOff>519113</xdr:colOff>
      <xdr:row>96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77</xdr:row>
      <xdr:rowOff>0</xdr:rowOff>
    </xdr:from>
    <xdr:to>
      <xdr:col>23</xdr:col>
      <xdr:colOff>519113</xdr:colOff>
      <xdr:row>96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28575</xdr:colOff>
      <xdr:row>97</xdr:row>
      <xdr:rowOff>14286</xdr:rowOff>
    </xdr:from>
    <xdr:to>
      <xdr:col>18</xdr:col>
      <xdr:colOff>523875</xdr:colOff>
      <xdr:row>138</xdr:row>
      <xdr:rowOff>142874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33337</xdr:rowOff>
    </xdr:from>
    <xdr:to>
      <xdr:col>8</xdr:col>
      <xdr:colOff>19050</xdr:colOff>
      <xdr:row>36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16</xdr:col>
      <xdr:colOff>0</xdr:colOff>
      <xdr:row>36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0</xdr:colOff>
      <xdr:row>36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56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16</xdr:col>
      <xdr:colOff>0</xdr:colOff>
      <xdr:row>56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24</xdr:col>
      <xdr:colOff>0</xdr:colOff>
      <xdr:row>56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8</xdr:col>
      <xdr:colOff>0</xdr:colOff>
      <xdr:row>76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16</xdr:col>
      <xdr:colOff>0</xdr:colOff>
      <xdr:row>76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57</xdr:row>
      <xdr:rowOff>0</xdr:rowOff>
    </xdr:from>
    <xdr:to>
      <xdr:col>24</xdr:col>
      <xdr:colOff>0</xdr:colOff>
      <xdr:row>76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8</xdr:col>
      <xdr:colOff>0</xdr:colOff>
      <xdr:row>96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77</xdr:row>
      <xdr:rowOff>0</xdr:rowOff>
    </xdr:from>
    <xdr:to>
      <xdr:col>16</xdr:col>
      <xdr:colOff>0</xdr:colOff>
      <xdr:row>96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77</xdr:row>
      <xdr:rowOff>0</xdr:rowOff>
    </xdr:from>
    <xdr:to>
      <xdr:col>24</xdr:col>
      <xdr:colOff>0</xdr:colOff>
      <xdr:row>96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97</xdr:row>
      <xdr:rowOff>23812</xdr:rowOff>
    </xdr:from>
    <xdr:to>
      <xdr:col>19</xdr:col>
      <xdr:colOff>47625</xdr:colOff>
      <xdr:row>138</xdr:row>
      <xdr:rowOff>123825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33337</xdr:rowOff>
    </xdr:from>
    <xdr:to>
      <xdr:col>7</xdr:col>
      <xdr:colOff>523875</xdr:colOff>
      <xdr:row>36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17</xdr:row>
      <xdr:rowOff>0</xdr:rowOff>
    </xdr:from>
    <xdr:to>
      <xdr:col>15</xdr:col>
      <xdr:colOff>504825</xdr:colOff>
      <xdr:row>36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23</xdr:col>
      <xdr:colOff>504825</xdr:colOff>
      <xdr:row>36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7</xdr:col>
      <xdr:colOff>504825</xdr:colOff>
      <xdr:row>56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37</xdr:row>
      <xdr:rowOff>0</xdr:rowOff>
    </xdr:from>
    <xdr:to>
      <xdr:col>15</xdr:col>
      <xdr:colOff>504825</xdr:colOff>
      <xdr:row>56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23</xdr:col>
      <xdr:colOff>504825</xdr:colOff>
      <xdr:row>56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7</xdr:col>
      <xdr:colOff>504825</xdr:colOff>
      <xdr:row>76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15</xdr:col>
      <xdr:colOff>504825</xdr:colOff>
      <xdr:row>76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57</xdr:row>
      <xdr:rowOff>0</xdr:rowOff>
    </xdr:from>
    <xdr:to>
      <xdr:col>23</xdr:col>
      <xdr:colOff>504825</xdr:colOff>
      <xdr:row>76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504825</xdr:colOff>
      <xdr:row>96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77</xdr:row>
      <xdr:rowOff>0</xdr:rowOff>
    </xdr:from>
    <xdr:to>
      <xdr:col>15</xdr:col>
      <xdr:colOff>504825</xdr:colOff>
      <xdr:row>96</xdr:row>
      <xdr:rowOff>28575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77</xdr:row>
      <xdr:rowOff>0</xdr:rowOff>
    </xdr:from>
    <xdr:to>
      <xdr:col>23</xdr:col>
      <xdr:colOff>504825</xdr:colOff>
      <xdr:row>96</xdr:row>
      <xdr:rowOff>28575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19049</xdr:colOff>
      <xdr:row>97</xdr:row>
      <xdr:rowOff>23811</xdr:rowOff>
    </xdr:from>
    <xdr:to>
      <xdr:col>19</xdr:col>
      <xdr:colOff>28574</xdr:colOff>
      <xdr:row>139</xdr:row>
      <xdr:rowOff>142874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opLeftCell="A103" workbookViewId="0">
      <selection activeCell="M140" sqref="M140:M141"/>
    </sheetView>
  </sheetViews>
  <sheetFormatPr defaultRowHeight="11.25" x14ac:dyDescent="0.2"/>
  <cols>
    <col min="1" max="1" width="5.5" customWidth="1"/>
    <col min="2" max="2" width="6.1640625" customWidth="1"/>
    <col min="3" max="3" width="5" customWidth="1"/>
    <col min="4" max="4" width="6.83203125" customWidth="1"/>
    <col min="5" max="5" width="6.6640625" customWidth="1"/>
    <col min="6" max="6" width="6.5" customWidth="1"/>
    <col min="7" max="7" width="5.33203125" customWidth="1"/>
    <col min="8" max="8" width="7.1640625" customWidth="1"/>
    <col min="9" max="9" width="5.1640625" style="32" customWidth="1"/>
    <col min="10" max="10" width="5" customWidth="1"/>
    <col min="11" max="11" width="5.6640625" customWidth="1"/>
    <col min="12" max="12" width="5.33203125" customWidth="1"/>
    <col min="13" max="13" width="7.1640625" style="32" customWidth="1"/>
    <col min="14" max="14" width="5.5" customWidth="1"/>
    <col min="15" max="15" width="7" customWidth="1"/>
    <col min="16" max="16" width="7.83203125" customWidth="1"/>
    <col min="17" max="17" width="7.5" customWidth="1"/>
  </cols>
  <sheetData>
    <row r="1" spans="1:17" x14ac:dyDescent="0.2">
      <c r="A1" s="1"/>
      <c r="B1" s="2" t="s">
        <v>0</v>
      </c>
      <c r="C1" s="3" t="s">
        <v>1</v>
      </c>
      <c r="D1" s="2"/>
      <c r="E1" s="2"/>
      <c r="F1" s="2" t="s">
        <v>2</v>
      </c>
      <c r="G1" s="3" t="s">
        <v>1</v>
      </c>
      <c r="H1" s="3"/>
      <c r="I1" s="4"/>
      <c r="J1" s="5"/>
      <c r="K1" s="3"/>
      <c r="L1" s="1"/>
      <c r="M1" s="2" t="s">
        <v>0</v>
      </c>
      <c r="N1" s="3" t="s">
        <v>1</v>
      </c>
      <c r="O1" s="2"/>
      <c r="P1" s="2"/>
    </row>
    <row r="2" spans="1:17" x14ac:dyDescent="0.2">
      <c r="A2" s="1"/>
      <c r="B2" s="2" t="s">
        <v>3</v>
      </c>
      <c r="C2" s="3" t="s">
        <v>4</v>
      </c>
      <c r="D2" s="2" t="s">
        <v>5</v>
      </c>
      <c r="E2" s="2" t="s">
        <v>6</v>
      </c>
      <c r="F2" s="2" t="s">
        <v>7</v>
      </c>
      <c r="G2" s="3" t="s">
        <v>4</v>
      </c>
      <c r="H2" s="6" t="s">
        <v>8</v>
      </c>
      <c r="I2" s="4"/>
      <c r="J2" s="5"/>
      <c r="K2" s="3" t="s">
        <v>9</v>
      </c>
      <c r="L2" s="1"/>
      <c r="M2" s="2" t="s">
        <v>3</v>
      </c>
      <c r="N2" s="3" t="s">
        <v>4</v>
      </c>
      <c r="O2" s="2" t="s">
        <v>5</v>
      </c>
      <c r="P2" s="2" t="s">
        <v>6</v>
      </c>
      <c r="Q2" s="7" t="s">
        <v>10</v>
      </c>
    </row>
    <row r="3" spans="1:17" x14ac:dyDescent="0.2">
      <c r="A3" s="1"/>
      <c r="B3" s="2" t="s">
        <v>11</v>
      </c>
      <c r="C3" s="3" t="s">
        <v>12</v>
      </c>
      <c r="D3" s="2" t="s">
        <v>11</v>
      </c>
      <c r="E3" s="2" t="s">
        <v>11</v>
      </c>
      <c r="F3" s="2" t="s">
        <v>13</v>
      </c>
      <c r="G3" s="3" t="s">
        <v>12</v>
      </c>
      <c r="H3" s="6" t="s">
        <v>14</v>
      </c>
      <c r="I3" s="4"/>
      <c r="J3" s="5"/>
      <c r="K3" s="3" t="s">
        <v>7</v>
      </c>
      <c r="L3" s="1"/>
      <c r="M3" s="2" t="s">
        <v>15</v>
      </c>
      <c r="N3" s="3" t="s">
        <v>12</v>
      </c>
      <c r="O3" s="2" t="s">
        <v>15</v>
      </c>
      <c r="P3" s="2" t="s">
        <v>15</v>
      </c>
      <c r="Q3" s="8" t="s">
        <v>11</v>
      </c>
    </row>
    <row r="4" spans="1:17" x14ac:dyDescent="0.2">
      <c r="A4" s="1" t="s">
        <v>16</v>
      </c>
      <c r="B4" s="2" t="s">
        <v>17</v>
      </c>
      <c r="C4" s="3" t="s">
        <v>18</v>
      </c>
      <c r="D4" s="2" t="s">
        <v>17</v>
      </c>
      <c r="E4" s="2" t="s">
        <v>17</v>
      </c>
      <c r="F4" s="2" t="s">
        <v>19</v>
      </c>
      <c r="G4" s="3" t="s">
        <v>18</v>
      </c>
      <c r="H4" s="6" t="s">
        <v>20</v>
      </c>
      <c r="I4" s="9" t="s">
        <v>21</v>
      </c>
      <c r="J4" s="10" t="s">
        <v>22</v>
      </c>
      <c r="K4" s="3" t="s">
        <v>20</v>
      </c>
      <c r="L4" s="11" t="s">
        <v>21</v>
      </c>
      <c r="M4" s="2" t="s">
        <v>23</v>
      </c>
      <c r="N4" s="3" t="s">
        <v>18</v>
      </c>
      <c r="O4" s="2" t="s">
        <v>23</v>
      </c>
      <c r="P4" s="2" t="s">
        <v>23</v>
      </c>
      <c r="Q4" s="8" t="s">
        <v>24</v>
      </c>
    </row>
    <row r="6" spans="1:17" x14ac:dyDescent="0.2">
      <c r="A6" s="12" t="s">
        <v>56</v>
      </c>
      <c r="D6" s="14" t="s">
        <v>37</v>
      </c>
      <c r="E6" s="14"/>
      <c r="F6" s="14"/>
      <c r="G6" s="15"/>
      <c r="H6" s="16" t="s">
        <v>38</v>
      </c>
      <c r="I6" s="33"/>
      <c r="J6" s="17"/>
      <c r="K6" s="16"/>
      <c r="L6" s="15" t="s">
        <v>39</v>
      </c>
      <c r="M6" s="33"/>
      <c r="N6" s="25">
        <v>1983</v>
      </c>
    </row>
    <row r="8" spans="1:17" x14ac:dyDescent="0.2">
      <c r="A8" s="29" t="s">
        <v>40</v>
      </c>
      <c r="B8" s="30">
        <v>-23</v>
      </c>
      <c r="C8" s="27" t="s">
        <v>80</v>
      </c>
      <c r="D8" s="30">
        <v>-16.600000000000001</v>
      </c>
      <c r="E8" s="30">
        <v>-34.200000000000003</v>
      </c>
      <c r="F8" s="30">
        <v>7.1</v>
      </c>
      <c r="G8" s="27" t="s">
        <v>80</v>
      </c>
      <c r="H8" s="27" t="s">
        <v>57</v>
      </c>
      <c r="I8" s="30">
        <v>6.6</v>
      </c>
      <c r="J8" s="35">
        <v>0.93</v>
      </c>
      <c r="K8" s="27" t="s">
        <v>65</v>
      </c>
      <c r="L8" s="31">
        <v>14</v>
      </c>
      <c r="M8" s="30">
        <v>721.7</v>
      </c>
      <c r="N8" s="27" t="s">
        <v>80</v>
      </c>
      <c r="O8" s="30">
        <v>728.4</v>
      </c>
      <c r="P8" s="30">
        <v>713.9</v>
      </c>
    </row>
    <row r="9" spans="1:17" x14ac:dyDescent="0.2">
      <c r="A9" s="29" t="s">
        <v>25</v>
      </c>
      <c r="B9" s="30">
        <v>-29.5</v>
      </c>
      <c r="C9" s="27" t="s">
        <v>81</v>
      </c>
      <c r="D9" s="30">
        <v>-11.2</v>
      </c>
      <c r="E9" s="30">
        <v>-48.9</v>
      </c>
      <c r="F9" s="30">
        <v>7</v>
      </c>
      <c r="G9" s="27" t="s">
        <v>81</v>
      </c>
      <c r="H9" s="27" t="s">
        <v>58</v>
      </c>
      <c r="I9" s="30">
        <v>6.3</v>
      </c>
      <c r="J9" s="35">
        <v>0.9</v>
      </c>
      <c r="K9" s="27" t="s">
        <v>66</v>
      </c>
      <c r="L9" s="31">
        <v>19</v>
      </c>
      <c r="M9" s="30">
        <v>717.6</v>
      </c>
      <c r="N9" s="27" t="s">
        <v>81</v>
      </c>
      <c r="O9" s="30">
        <v>732.7</v>
      </c>
      <c r="P9" s="30">
        <v>706.2</v>
      </c>
    </row>
    <row r="10" spans="1:17" x14ac:dyDescent="0.2">
      <c r="A10" s="29" t="s">
        <v>26</v>
      </c>
      <c r="B10" s="30">
        <v>-43.3</v>
      </c>
      <c r="C10" s="27" t="s">
        <v>82</v>
      </c>
      <c r="D10" s="30">
        <v>-25.5</v>
      </c>
      <c r="E10" s="30">
        <v>-55</v>
      </c>
      <c r="F10" s="30">
        <v>6.2</v>
      </c>
      <c r="G10" s="27" t="s">
        <v>82</v>
      </c>
      <c r="H10" s="27" t="s">
        <v>44</v>
      </c>
      <c r="I10" s="30">
        <v>5.8</v>
      </c>
      <c r="J10" s="35">
        <v>0.94</v>
      </c>
      <c r="K10" s="27" t="s">
        <v>67</v>
      </c>
      <c r="L10" s="31">
        <v>15</v>
      </c>
      <c r="M10" s="30">
        <v>707.7</v>
      </c>
      <c r="N10" s="27" t="s">
        <v>82</v>
      </c>
      <c r="O10" s="30">
        <v>724.9</v>
      </c>
      <c r="P10" s="30">
        <v>693.1</v>
      </c>
    </row>
    <row r="11" spans="1:17" x14ac:dyDescent="0.2">
      <c r="A11" s="29" t="s">
        <v>27</v>
      </c>
      <c r="B11" s="30">
        <v>-49</v>
      </c>
      <c r="C11" s="27" t="s">
        <v>83</v>
      </c>
      <c r="D11" s="30">
        <v>-23</v>
      </c>
      <c r="E11" s="30">
        <v>-58</v>
      </c>
      <c r="F11" s="30">
        <v>6.4</v>
      </c>
      <c r="G11" s="27" t="s">
        <v>83</v>
      </c>
      <c r="H11" s="27" t="s">
        <v>59</v>
      </c>
      <c r="I11" s="30">
        <v>6.3</v>
      </c>
      <c r="J11" s="35">
        <v>0.98</v>
      </c>
      <c r="K11" s="27" t="s">
        <v>43</v>
      </c>
      <c r="L11" s="31">
        <v>14</v>
      </c>
      <c r="M11" s="30">
        <v>708.4</v>
      </c>
      <c r="N11" s="27" t="s">
        <v>83</v>
      </c>
      <c r="O11" s="30">
        <v>722.1</v>
      </c>
      <c r="P11" s="30">
        <v>697.9</v>
      </c>
    </row>
    <row r="12" spans="1:17" x14ac:dyDescent="0.2">
      <c r="A12" s="29" t="s">
        <v>28</v>
      </c>
      <c r="B12" s="30">
        <v>-47.6</v>
      </c>
      <c r="C12" s="27" t="s">
        <v>83</v>
      </c>
      <c r="D12" s="30">
        <v>-31.1</v>
      </c>
      <c r="E12" s="30">
        <v>-60</v>
      </c>
      <c r="F12" s="30">
        <v>6.8</v>
      </c>
      <c r="G12" s="27" t="s">
        <v>83</v>
      </c>
      <c r="H12" s="27" t="s">
        <v>60</v>
      </c>
      <c r="I12" s="30">
        <v>6.7</v>
      </c>
      <c r="J12" s="35">
        <v>0.99</v>
      </c>
      <c r="K12" s="27" t="s">
        <v>68</v>
      </c>
      <c r="L12" s="31">
        <v>17</v>
      </c>
      <c r="M12" s="30">
        <v>713.2</v>
      </c>
      <c r="N12" s="27" t="s">
        <v>83</v>
      </c>
      <c r="O12" s="30">
        <v>743.4</v>
      </c>
      <c r="P12" s="30">
        <v>697.1</v>
      </c>
    </row>
    <row r="13" spans="1:17" x14ac:dyDescent="0.2">
      <c r="A13" s="29" t="s">
        <v>29</v>
      </c>
      <c r="B13" s="30">
        <v>-44.3</v>
      </c>
      <c r="C13" s="27" t="s">
        <v>84</v>
      </c>
      <c r="D13" s="30">
        <v>-28</v>
      </c>
      <c r="E13" s="30">
        <v>-58.2</v>
      </c>
      <c r="F13" s="30">
        <v>6.2</v>
      </c>
      <c r="G13" s="27" t="s">
        <v>84</v>
      </c>
      <c r="H13" s="27" t="s">
        <v>61</v>
      </c>
      <c r="I13" s="30">
        <v>5.2</v>
      </c>
      <c r="J13" s="35">
        <v>0.84</v>
      </c>
      <c r="K13" s="27" t="s">
        <v>69</v>
      </c>
      <c r="L13" s="31">
        <v>16</v>
      </c>
      <c r="M13" s="30">
        <v>712</v>
      </c>
      <c r="N13" s="27" t="s">
        <v>84</v>
      </c>
      <c r="O13" s="30">
        <v>746.3</v>
      </c>
      <c r="P13" s="30">
        <v>691.9</v>
      </c>
    </row>
    <row r="14" spans="1:17" x14ac:dyDescent="0.2">
      <c r="A14" s="29" t="s">
        <v>30</v>
      </c>
      <c r="B14" s="30">
        <v>-55.1</v>
      </c>
      <c r="C14" s="27" t="s">
        <v>81</v>
      </c>
      <c r="D14" s="30">
        <v>-28.2</v>
      </c>
      <c r="E14" s="30">
        <v>-69.7</v>
      </c>
      <c r="F14" s="30">
        <v>6.8</v>
      </c>
      <c r="G14" s="27" t="s">
        <v>81</v>
      </c>
      <c r="H14" s="27" t="s">
        <v>62</v>
      </c>
      <c r="I14" s="30">
        <v>5.7</v>
      </c>
      <c r="J14" s="35">
        <v>0.83</v>
      </c>
      <c r="K14" s="27" t="s">
        <v>70</v>
      </c>
      <c r="L14" s="31">
        <v>15</v>
      </c>
      <c r="M14" s="30">
        <v>678.8</v>
      </c>
      <c r="N14" s="27" t="s">
        <v>81</v>
      </c>
      <c r="O14" s="30">
        <v>714.2</v>
      </c>
      <c r="P14" s="30">
        <v>669.4</v>
      </c>
    </row>
    <row r="15" spans="1:17" x14ac:dyDescent="0.2">
      <c r="A15" s="29" t="s">
        <v>31</v>
      </c>
      <c r="B15" s="30">
        <v>-50</v>
      </c>
      <c r="C15" s="27" t="s">
        <v>85</v>
      </c>
      <c r="D15" s="30">
        <v>-32.1</v>
      </c>
      <c r="E15" s="30">
        <v>-60.6</v>
      </c>
      <c r="F15" s="30">
        <v>7.8</v>
      </c>
      <c r="G15" s="27" t="s">
        <v>85</v>
      </c>
      <c r="H15" s="27" t="s">
        <v>61</v>
      </c>
      <c r="I15" s="30">
        <v>7.4</v>
      </c>
      <c r="J15" s="35">
        <v>0.96</v>
      </c>
      <c r="K15" s="27" t="s">
        <v>71</v>
      </c>
      <c r="L15" s="31">
        <v>19</v>
      </c>
      <c r="M15" s="30">
        <v>705.4</v>
      </c>
      <c r="N15" s="27" t="s">
        <v>85</v>
      </c>
      <c r="O15" s="30">
        <v>723.8</v>
      </c>
      <c r="P15" s="30">
        <v>681.3</v>
      </c>
    </row>
    <row r="16" spans="1:17" x14ac:dyDescent="0.2">
      <c r="A16" s="29" t="s">
        <v>32</v>
      </c>
      <c r="B16" s="30">
        <v>-43.5</v>
      </c>
      <c r="C16" s="27" t="s">
        <v>86</v>
      </c>
      <c r="D16" s="30">
        <v>-24.4</v>
      </c>
      <c r="E16" s="30">
        <v>-58.7</v>
      </c>
      <c r="F16" s="30">
        <v>7.1</v>
      </c>
      <c r="G16" s="27" t="s">
        <v>87</v>
      </c>
      <c r="H16" s="27" t="s">
        <v>63</v>
      </c>
      <c r="I16" s="30">
        <v>6.4</v>
      </c>
      <c r="J16" s="35">
        <v>0.9</v>
      </c>
      <c r="K16" s="27" t="s">
        <v>72</v>
      </c>
      <c r="L16" s="31">
        <v>20</v>
      </c>
      <c r="M16" s="30">
        <v>704.6</v>
      </c>
      <c r="N16" s="27" t="s">
        <v>86</v>
      </c>
      <c r="O16" s="30">
        <v>729.8</v>
      </c>
      <c r="P16" s="30">
        <v>684.3</v>
      </c>
    </row>
    <row r="17" spans="1:16" x14ac:dyDescent="0.2">
      <c r="A17" s="29" t="s">
        <v>33</v>
      </c>
      <c r="B17" s="30">
        <v>-49.3</v>
      </c>
      <c r="C17" s="27" t="s">
        <v>86</v>
      </c>
      <c r="D17" s="30">
        <v>-34.200000000000003</v>
      </c>
      <c r="E17" s="30">
        <v>-64.7</v>
      </c>
      <c r="F17" s="30">
        <v>7</v>
      </c>
      <c r="G17" s="27" t="s">
        <v>87</v>
      </c>
      <c r="H17" s="27" t="s">
        <v>64</v>
      </c>
      <c r="I17" s="30">
        <v>6.8</v>
      </c>
      <c r="J17" s="35">
        <v>0.97</v>
      </c>
      <c r="K17" s="27" t="s">
        <v>73</v>
      </c>
      <c r="L17" s="31">
        <v>17</v>
      </c>
      <c r="M17" s="30">
        <v>697.5</v>
      </c>
      <c r="N17" s="27" t="s">
        <v>86</v>
      </c>
      <c r="O17" s="30">
        <v>722.9</v>
      </c>
      <c r="P17" s="30">
        <v>671.2</v>
      </c>
    </row>
    <row r="18" spans="1:16" x14ac:dyDescent="0.2">
      <c r="A18" s="29"/>
      <c r="B18" s="32"/>
      <c r="C18" s="26"/>
      <c r="D18" s="32"/>
      <c r="E18" s="32"/>
      <c r="F18" s="32"/>
      <c r="G18" s="26"/>
      <c r="H18" s="26"/>
      <c r="J18" s="36"/>
      <c r="K18" s="26"/>
      <c r="L18" s="26"/>
      <c r="N18" s="26"/>
      <c r="O18" s="32"/>
      <c r="P18" s="32"/>
    </row>
    <row r="19" spans="1:16" x14ac:dyDescent="0.2">
      <c r="A19" s="12" t="s">
        <v>56</v>
      </c>
      <c r="B19" s="32"/>
      <c r="D19" s="33" t="s">
        <v>88</v>
      </c>
      <c r="E19" s="33"/>
      <c r="F19" s="33"/>
      <c r="G19" s="15"/>
      <c r="H19" s="16" t="s">
        <v>89</v>
      </c>
      <c r="I19" s="33"/>
      <c r="J19" s="17"/>
      <c r="K19" s="16"/>
      <c r="L19" s="15" t="s">
        <v>39</v>
      </c>
      <c r="M19" s="33"/>
      <c r="N19" s="25">
        <v>1985</v>
      </c>
      <c r="O19" s="32"/>
      <c r="P19" s="32"/>
    </row>
    <row r="20" spans="1:16" x14ac:dyDescent="0.2">
      <c r="A20" s="29"/>
      <c r="B20" s="32"/>
      <c r="C20" s="26"/>
      <c r="D20" s="32"/>
      <c r="E20" s="32"/>
      <c r="F20" s="32"/>
      <c r="G20" s="26"/>
      <c r="H20" s="26"/>
      <c r="J20" s="36"/>
      <c r="K20" s="26"/>
      <c r="L20" s="26"/>
      <c r="N20" s="26"/>
      <c r="O20" s="32"/>
      <c r="P20" s="32"/>
    </row>
    <row r="21" spans="1:16" x14ac:dyDescent="0.2">
      <c r="A21" s="13" t="s">
        <v>40</v>
      </c>
      <c r="B21" s="30">
        <v>-22.5</v>
      </c>
      <c r="C21" s="27" t="s">
        <v>96</v>
      </c>
      <c r="D21" s="30">
        <v>-5.5</v>
      </c>
      <c r="E21" s="30">
        <v>-35.6</v>
      </c>
      <c r="F21" s="30">
        <v>4.5999999999999996</v>
      </c>
      <c r="G21" s="27" t="s">
        <v>97</v>
      </c>
      <c r="H21" s="27" t="s">
        <v>90</v>
      </c>
      <c r="I21" s="30">
        <v>3.8</v>
      </c>
      <c r="J21" s="35">
        <v>0.83</v>
      </c>
      <c r="K21" s="27" t="s">
        <v>71</v>
      </c>
      <c r="L21" s="31">
        <v>13</v>
      </c>
      <c r="M21" s="30">
        <v>722.7</v>
      </c>
      <c r="N21" s="27" t="s">
        <v>81</v>
      </c>
      <c r="O21" s="30">
        <v>735.4</v>
      </c>
      <c r="P21" s="30">
        <v>714.4</v>
      </c>
    </row>
    <row r="22" spans="1:16" x14ac:dyDescent="0.2">
      <c r="A22" s="13" t="s">
        <v>25</v>
      </c>
      <c r="B22" s="30">
        <v>-31.9</v>
      </c>
      <c r="C22" s="27" t="s">
        <v>96</v>
      </c>
      <c r="D22" s="30">
        <v>-13</v>
      </c>
      <c r="E22" s="30">
        <v>-51.6</v>
      </c>
      <c r="F22" s="30">
        <v>4.8</v>
      </c>
      <c r="G22" s="27" t="s">
        <v>96</v>
      </c>
      <c r="H22" s="27" t="s">
        <v>91</v>
      </c>
      <c r="I22" s="30">
        <v>3.8</v>
      </c>
      <c r="J22" s="35">
        <v>0.79</v>
      </c>
      <c r="K22" s="27" t="s">
        <v>94</v>
      </c>
      <c r="L22" s="31">
        <v>16</v>
      </c>
      <c r="M22" s="30">
        <v>711.8</v>
      </c>
      <c r="N22" s="27" t="s">
        <v>96</v>
      </c>
      <c r="O22" s="30">
        <v>719.7</v>
      </c>
      <c r="P22" s="30">
        <v>701.9</v>
      </c>
    </row>
    <row r="23" spans="1:16" x14ac:dyDescent="0.2">
      <c r="A23" s="13" t="s">
        <v>26</v>
      </c>
      <c r="B23" s="30">
        <v>-40.299999999999997</v>
      </c>
      <c r="C23" s="27" t="s">
        <v>81</v>
      </c>
      <c r="D23" s="30">
        <v>-16.399999999999999</v>
      </c>
      <c r="E23" s="30">
        <v>56.6</v>
      </c>
      <c r="F23" s="30">
        <v>5.5</v>
      </c>
      <c r="G23" s="27" t="s">
        <v>81</v>
      </c>
      <c r="H23" s="27" t="s">
        <v>43</v>
      </c>
      <c r="I23" s="30">
        <v>4.9000000000000004</v>
      </c>
      <c r="J23" s="35">
        <v>0.89</v>
      </c>
      <c r="K23" s="27" t="s">
        <v>95</v>
      </c>
      <c r="L23" s="31">
        <v>16</v>
      </c>
      <c r="M23" s="30">
        <v>712.1</v>
      </c>
      <c r="N23" s="27" t="s">
        <v>82</v>
      </c>
      <c r="O23" s="30">
        <v>729.1</v>
      </c>
      <c r="P23" s="30">
        <v>700.1</v>
      </c>
    </row>
    <row r="24" spans="1:16" x14ac:dyDescent="0.2">
      <c r="A24" s="13" t="s">
        <v>27</v>
      </c>
      <c r="B24" s="30">
        <v>-43.8</v>
      </c>
      <c r="C24" s="27" t="s">
        <v>50</v>
      </c>
      <c r="D24" s="30"/>
      <c r="E24" s="30"/>
      <c r="F24" s="30">
        <v>6.5</v>
      </c>
      <c r="G24" s="27" t="s">
        <v>50</v>
      </c>
      <c r="H24" s="27" t="s">
        <v>92</v>
      </c>
      <c r="I24" s="30">
        <v>6</v>
      </c>
      <c r="J24" s="35">
        <v>0.92</v>
      </c>
      <c r="K24" s="27"/>
      <c r="L24" s="27"/>
      <c r="M24" s="30">
        <v>712.5</v>
      </c>
      <c r="N24" s="27" t="s">
        <v>50</v>
      </c>
      <c r="O24" s="30"/>
      <c r="P24" s="30"/>
    </row>
    <row r="25" spans="1:16" x14ac:dyDescent="0.2">
      <c r="A25" s="13" t="s">
        <v>28</v>
      </c>
      <c r="B25" s="30"/>
      <c r="C25" s="27"/>
      <c r="D25" s="30"/>
      <c r="E25" s="30"/>
      <c r="F25" s="30"/>
      <c r="G25" s="27"/>
      <c r="H25" s="27"/>
      <c r="I25" s="30"/>
      <c r="J25" s="35"/>
      <c r="K25" s="27"/>
      <c r="L25" s="27"/>
      <c r="M25" s="30"/>
      <c r="N25" s="27"/>
      <c r="O25" s="30"/>
      <c r="P25" s="30"/>
    </row>
    <row r="26" spans="1:16" x14ac:dyDescent="0.2">
      <c r="A26" s="13" t="s">
        <v>29</v>
      </c>
      <c r="B26" s="30"/>
      <c r="C26" s="27"/>
      <c r="D26" s="30"/>
      <c r="E26" s="30"/>
      <c r="F26" s="30"/>
      <c r="G26" s="27"/>
      <c r="H26" s="27"/>
      <c r="I26" s="30"/>
      <c r="J26" s="35"/>
      <c r="K26" s="27"/>
      <c r="L26" s="27"/>
      <c r="M26" s="30"/>
      <c r="N26" s="27"/>
      <c r="O26" s="30"/>
      <c r="P26" s="30"/>
    </row>
    <row r="27" spans="1:16" x14ac:dyDescent="0.2">
      <c r="A27" s="13" t="s">
        <v>30</v>
      </c>
      <c r="B27" s="30"/>
      <c r="C27" s="27"/>
      <c r="D27" s="30"/>
      <c r="E27" s="30"/>
      <c r="F27" s="30"/>
      <c r="G27" s="27"/>
      <c r="H27" s="27"/>
      <c r="I27" s="30"/>
      <c r="J27" s="35"/>
      <c r="K27" s="27"/>
      <c r="L27" s="27"/>
      <c r="M27" s="30"/>
      <c r="N27" s="27"/>
      <c r="O27" s="30"/>
      <c r="P27" s="30"/>
    </row>
    <row r="28" spans="1:16" x14ac:dyDescent="0.2">
      <c r="A28" s="13" t="s">
        <v>31</v>
      </c>
      <c r="B28" s="30"/>
      <c r="C28" s="27"/>
      <c r="D28" s="30"/>
      <c r="E28" s="30"/>
      <c r="F28" s="30"/>
      <c r="G28" s="27"/>
      <c r="H28" s="27"/>
      <c r="I28" s="30"/>
      <c r="J28" s="35"/>
      <c r="K28" s="27"/>
      <c r="L28" s="27"/>
      <c r="M28" s="30"/>
      <c r="N28" s="27"/>
      <c r="O28" s="30"/>
      <c r="P28" s="30"/>
    </row>
    <row r="29" spans="1:16" x14ac:dyDescent="0.2">
      <c r="A29" s="13" t="s">
        <v>32</v>
      </c>
      <c r="B29" s="30"/>
      <c r="C29" s="27"/>
      <c r="D29" s="30"/>
      <c r="E29" s="30"/>
      <c r="F29" s="30"/>
      <c r="G29" s="27"/>
      <c r="H29" s="27"/>
      <c r="I29" s="30"/>
      <c r="J29" s="35"/>
      <c r="K29" s="27"/>
      <c r="L29" s="27"/>
      <c r="M29" s="30"/>
      <c r="N29" s="27"/>
      <c r="O29" s="30"/>
      <c r="P29" s="30"/>
    </row>
    <row r="30" spans="1:16" x14ac:dyDescent="0.2">
      <c r="A30" s="13" t="s">
        <v>33</v>
      </c>
      <c r="B30" s="30"/>
      <c r="C30" s="27"/>
      <c r="D30" s="30"/>
      <c r="E30" s="30"/>
      <c r="F30" s="30"/>
      <c r="G30" s="27"/>
      <c r="H30" s="27"/>
      <c r="I30" s="30"/>
      <c r="J30" s="35"/>
      <c r="K30" s="27"/>
      <c r="L30" s="27"/>
      <c r="M30" s="30"/>
      <c r="N30" s="27"/>
      <c r="O30" s="30"/>
      <c r="P30" s="30"/>
    </row>
    <row r="31" spans="1:16" x14ac:dyDescent="0.2">
      <c r="A31" s="13" t="s">
        <v>41</v>
      </c>
      <c r="B31" s="30"/>
      <c r="C31" s="27"/>
      <c r="D31" s="30"/>
      <c r="E31" s="30"/>
      <c r="F31" s="30"/>
      <c r="G31" s="27"/>
      <c r="H31" s="27"/>
      <c r="I31" s="30"/>
      <c r="J31" s="35"/>
      <c r="K31" s="27"/>
      <c r="L31" s="27"/>
      <c r="M31" s="30"/>
      <c r="N31" s="27"/>
      <c r="O31" s="30"/>
      <c r="P31" s="30"/>
    </row>
    <row r="32" spans="1:16" x14ac:dyDescent="0.2">
      <c r="A32" s="13" t="s">
        <v>35</v>
      </c>
      <c r="B32" s="30">
        <v>-24.1</v>
      </c>
      <c r="C32" s="27"/>
      <c r="D32" s="30">
        <v>-13.1</v>
      </c>
      <c r="E32" s="30">
        <v>-36.6</v>
      </c>
      <c r="F32" s="30">
        <v>4.5</v>
      </c>
      <c r="G32" s="27"/>
      <c r="H32" s="27" t="s">
        <v>93</v>
      </c>
      <c r="I32" s="30">
        <v>3</v>
      </c>
      <c r="J32" s="35">
        <v>0.67</v>
      </c>
      <c r="K32" s="27" t="s">
        <v>62</v>
      </c>
      <c r="L32" s="31">
        <v>14</v>
      </c>
      <c r="M32" s="30">
        <v>715.5</v>
      </c>
      <c r="N32" s="27"/>
      <c r="O32" s="30">
        <v>723.6</v>
      </c>
      <c r="P32" s="30">
        <v>708.1</v>
      </c>
    </row>
    <row r="33" spans="1:16" x14ac:dyDescent="0.2">
      <c r="A33" s="13"/>
      <c r="B33" s="32"/>
      <c r="C33" s="26"/>
      <c r="D33" s="32"/>
      <c r="E33" s="32"/>
      <c r="F33" s="32"/>
      <c r="G33" s="26"/>
      <c r="H33" s="26"/>
      <c r="J33" s="36"/>
      <c r="K33" s="26"/>
      <c r="L33" s="26"/>
      <c r="N33" s="26"/>
      <c r="O33" s="32"/>
      <c r="P33" s="32"/>
    </row>
    <row r="34" spans="1:16" x14ac:dyDescent="0.2">
      <c r="A34" s="12" t="s">
        <v>36</v>
      </c>
      <c r="B34" s="32"/>
      <c r="D34" s="33" t="s">
        <v>88</v>
      </c>
      <c r="E34" s="33"/>
      <c r="F34" s="33"/>
      <c r="G34" s="15"/>
      <c r="H34" s="16" t="s">
        <v>89</v>
      </c>
      <c r="I34" s="33"/>
      <c r="J34" s="17"/>
      <c r="K34" s="16"/>
      <c r="L34" s="15" t="s">
        <v>39</v>
      </c>
      <c r="M34" s="33"/>
      <c r="N34" s="25">
        <v>1986</v>
      </c>
      <c r="O34" s="32"/>
      <c r="P34" s="32"/>
    </row>
    <row r="35" spans="1:16" x14ac:dyDescent="0.2">
      <c r="A35" s="13"/>
      <c r="B35" s="32"/>
      <c r="C35" s="26"/>
      <c r="D35" s="32"/>
      <c r="E35" s="32"/>
      <c r="F35" s="32"/>
      <c r="G35" s="26"/>
      <c r="H35" s="26"/>
      <c r="J35" s="36"/>
      <c r="K35" s="26"/>
      <c r="L35" s="26"/>
      <c r="N35" s="26"/>
      <c r="O35" s="32"/>
      <c r="P35" s="32"/>
    </row>
    <row r="36" spans="1:16" x14ac:dyDescent="0.2">
      <c r="A36" s="13" t="s">
        <v>40</v>
      </c>
      <c r="B36" s="30">
        <v>-25.1</v>
      </c>
      <c r="C36" s="27" t="s">
        <v>97</v>
      </c>
      <c r="D36" s="30">
        <v>-1.7</v>
      </c>
      <c r="E36" s="30">
        <v>-43</v>
      </c>
      <c r="F36" s="30">
        <v>4.5999999999999996</v>
      </c>
      <c r="G36" s="27" t="s">
        <v>97</v>
      </c>
      <c r="H36" s="27" t="s">
        <v>99</v>
      </c>
      <c r="I36" s="30">
        <v>3.7</v>
      </c>
      <c r="J36" s="35">
        <v>0.8</v>
      </c>
      <c r="K36" s="27" t="s">
        <v>101</v>
      </c>
      <c r="L36" s="31">
        <v>15</v>
      </c>
      <c r="M36" s="30">
        <v>718</v>
      </c>
      <c r="N36" s="27" t="s">
        <v>97</v>
      </c>
      <c r="O36" s="30">
        <v>727.1</v>
      </c>
      <c r="P36" s="30">
        <v>706</v>
      </c>
    </row>
    <row r="37" spans="1:16" x14ac:dyDescent="0.2">
      <c r="A37" s="13" t="s">
        <v>25</v>
      </c>
      <c r="B37" s="30">
        <v>-27.6</v>
      </c>
      <c r="C37" s="27" t="s">
        <v>82</v>
      </c>
      <c r="D37" s="30">
        <v>-15.9</v>
      </c>
      <c r="E37" s="30">
        <v>-40.9</v>
      </c>
      <c r="F37" s="30">
        <v>6.9</v>
      </c>
      <c r="G37" s="27" t="s">
        <v>82</v>
      </c>
      <c r="H37" s="27" t="s">
        <v>99</v>
      </c>
      <c r="I37" s="30">
        <v>6.1</v>
      </c>
      <c r="J37" s="35">
        <v>0.89</v>
      </c>
      <c r="K37" s="27" t="s">
        <v>102</v>
      </c>
      <c r="L37" s="31">
        <v>16</v>
      </c>
      <c r="M37" s="30">
        <v>729.6</v>
      </c>
      <c r="N37" s="27" t="s">
        <v>82</v>
      </c>
      <c r="O37" s="30">
        <v>738.2</v>
      </c>
      <c r="P37" s="30">
        <v>721</v>
      </c>
    </row>
    <row r="38" spans="1:16" x14ac:dyDescent="0.2">
      <c r="A38" s="13" t="s">
        <v>26</v>
      </c>
      <c r="B38" s="30">
        <v>-37</v>
      </c>
      <c r="C38" s="27" t="s">
        <v>84</v>
      </c>
      <c r="D38" s="30">
        <v>-20.6</v>
      </c>
      <c r="E38" s="30">
        <v>-52</v>
      </c>
      <c r="F38" s="30">
        <v>6.7</v>
      </c>
      <c r="G38" s="27" t="s">
        <v>84</v>
      </c>
      <c r="H38" s="27" t="s">
        <v>63</v>
      </c>
      <c r="I38" s="30">
        <v>5.4</v>
      </c>
      <c r="J38" s="35">
        <v>0.81</v>
      </c>
      <c r="K38" s="27" t="s">
        <v>103</v>
      </c>
      <c r="L38" s="31">
        <v>21</v>
      </c>
      <c r="M38" s="30">
        <v>716.5</v>
      </c>
      <c r="N38" s="27" t="s">
        <v>84</v>
      </c>
      <c r="O38" s="30">
        <v>729.3</v>
      </c>
      <c r="P38" s="30">
        <v>695.9</v>
      </c>
    </row>
    <row r="39" spans="1:16" x14ac:dyDescent="0.2">
      <c r="A39" s="13" t="s">
        <v>27</v>
      </c>
      <c r="B39" s="30">
        <v>-45.9</v>
      </c>
      <c r="C39" s="27" t="s">
        <v>81</v>
      </c>
      <c r="D39" s="30">
        <v>-26.1</v>
      </c>
      <c r="E39" s="30">
        <v>-60</v>
      </c>
      <c r="F39" s="30">
        <v>6.5</v>
      </c>
      <c r="G39" s="27" t="s">
        <v>81</v>
      </c>
      <c r="H39" s="27" t="s">
        <v>62</v>
      </c>
      <c r="I39" s="30">
        <v>5.9</v>
      </c>
      <c r="J39" s="35">
        <v>0.9</v>
      </c>
      <c r="K39" s="27" t="s">
        <v>57</v>
      </c>
      <c r="L39" s="31">
        <v>17</v>
      </c>
      <c r="M39" s="30">
        <v>708.8</v>
      </c>
      <c r="N39" s="27" t="s">
        <v>81</v>
      </c>
      <c r="O39" s="30">
        <v>719.8</v>
      </c>
      <c r="P39" s="30">
        <v>695.3</v>
      </c>
    </row>
    <row r="40" spans="1:16" x14ac:dyDescent="0.2">
      <c r="A40" s="13" t="s">
        <v>28</v>
      </c>
      <c r="B40" s="30">
        <v>-48.7</v>
      </c>
      <c r="C40" s="27" t="s">
        <v>81</v>
      </c>
      <c r="D40" s="30">
        <v>-35.6</v>
      </c>
      <c r="E40" s="30">
        <v>-58.9</v>
      </c>
      <c r="F40" s="30">
        <v>8.1</v>
      </c>
      <c r="G40" s="27" t="s">
        <v>81</v>
      </c>
      <c r="H40" s="27" t="s">
        <v>67</v>
      </c>
      <c r="I40" s="30">
        <v>7.7</v>
      </c>
      <c r="J40" s="35">
        <v>0.95</v>
      </c>
      <c r="K40" s="27" t="s">
        <v>104</v>
      </c>
      <c r="L40" s="31">
        <v>18</v>
      </c>
      <c r="M40" s="30">
        <v>712.7</v>
      </c>
      <c r="N40" s="27" t="s">
        <v>81</v>
      </c>
      <c r="O40" s="30">
        <v>730</v>
      </c>
      <c r="P40" s="30">
        <v>698.2</v>
      </c>
    </row>
    <row r="41" spans="1:16" x14ac:dyDescent="0.2">
      <c r="A41" s="13" t="s">
        <v>29</v>
      </c>
      <c r="B41" s="30">
        <v>-51.8</v>
      </c>
      <c r="C41" s="27" t="s">
        <v>81</v>
      </c>
      <c r="D41" s="30">
        <v>-36.4</v>
      </c>
      <c r="E41" s="30">
        <v>-64.900000000000006</v>
      </c>
      <c r="F41" s="30">
        <v>7.7</v>
      </c>
      <c r="G41" s="27" t="s">
        <v>81</v>
      </c>
      <c r="H41" s="27" t="s">
        <v>62</v>
      </c>
      <c r="I41" s="30">
        <v>7.5</v>
      </c>
      <c r="J41" s="35">
        <v>0.97</v>
      </c>
      <c r="K41" s="27" t="s">
        <v>100</v>
      </c>
      <c r="L41" s="31">
        <v>22</v>
      </c>
      <c r="M41" s="30">
        <v>708.2</v>
      </c>
      <c r="N41" s="27" t="s">
        <v>81</v>
      </c>
      <c r="O41" s="30">
        <v>726.7</v>
      </c>
      <c r="P41" s="30">
        <v>687.2</v>
      </c>
    </row>
    <row r="42" spans="1:16" x14ac:dyDescent="0.2">
      <c r="A42" s="13" t="s">
        <v>30</v>
      </c>
      <c r="B42" s="30">
        <v>-49</v>
      </c>
      <c r="C42" s="27" t="s">
        <v>83</v>
      </c>
      <c r="D42" s="30">
        <v>-17.7</v>
      </c>
      <c r="E42" s="30">
        <v>-65.900000000000006</v>
      </c>
      <c r="F42" s="30">
        <v>7.4</v>
      </c>
      <c r="G42" s="27" t="s">
        <v>83</v>
      </c>
      <c r="H42" s="27" t="s">
        <v>61</v>
      </c>
      <c r="I42" s="30">
        <v>5.6</v>
      </c>
      <c r="J42" s="35">
        <v>0.76</v>
      </c>
      <c r="K42" s="27" t="s">
        <v>105</v>
      </c>
      <c r="L42" s="31">
        <v>21</v>
      </c>
      <c r="M42" s="30">
        <v>706.1</v>
      </c>
      <c r="N42" s="27" t="s">
        <v>83</v>
      </c>
      <c r="O42" s="30">
        <v>724.8</v>
      </c>
      <c r="P42" s="30">
        <v>686</v>
      </c>
    </row>
    <row r="43" spans="1:16" x14ac:dyDescent="0.2">
      <c r="A43" s="13" t="s">
        <v>31</v>
      </c>
      <c r="B43" s="30">
        <v>-46.1</v>
      </c>
      <c r="C43" s="27" t="s">
        <v>81</v>
      </c>
      <c r="D43" s="30">
        <v>-27.9</v>
      </c>
      <c r="E43" s="30">
        <v>-63.5</v>
      </c>
      <c r="F43" s="30">
        <v>6.3</v>
      </c>
      <c r="G43" s="27" t="s">
        <v>81</v>
      </c>
      <c r="H43" s="27" t="s">
        <v>100</v>
      </c>
      <c r="I43" s="30">
        <v>4.9000000000000004</v>
      </c>
      <c r="J43" s="35">
        <v>0.79</v>
      </c>
      <c r="K43" s="27" t="s">
        <v>106</v>
      </c>
      <c r="L43" s="31">
        <v>21</v>
      </c>
      <c r="M43" s="30">
        <v>710.2</v>
      </c>
      <c r="N43" s="27" t="s">
        <v>81</v>
      </c>
      <c r="O43" s="30">
        <v>727.3</v>
      </c>
      <c r="P43" s="30">
        <v>693.5</v>
      </c>
    </row>
    <row r="44" spans="1:16" x14ac:dyDescent="0.2">
      <c r="A44" s="13" t="s">
        <v>32</v>
      </c>
      <c r="B44" s="30">
        <v>-45.8</v>
      </c>
      <c r="C44" s="27" t="s">
        <v>78</v>
      </c>
      <c r="D44" s="30">
        <v>-29.1</v>
      </c>
      <c r="E44" s="30">
        <v>-57.9</v>
      </c>
      <c r="F44" s="30">
        <v>6.6</v>
      </c>
      <c r="G44" s="27" t="s">
        <v>78</v>
      </c>
      <c r="H44" s="27" t="s">
        <v>44</v>
      </c>
      <c r="I44" s="30">
        <v>6</v>
      </c>
      <c r="J44" s="35">
        <v>0.91</v>
      </c>
      <c r="K44" s="27" t="s">
        <v>52</v>
      </c>
      <c r="L44" s="31">
        <v>16</v>
      </c>
      <c r="M44" s="30">
        <v>701.2</v>
      </c>
      <c r="N44" s="27" t="s">
        <v>78</v>
      </c>
      <c r="O44" s="30">
        <v>720.7</v>
      </c>
      <c r="P44" s="30">
        <v>685.1</v>
      </c>
    </row>
    <row r="45" spans="1:16" x14ac:dyDescent="0.2">
      <c r="A45" s="13" t="s">
        <v>33</v>
      </c>
      <c r="B45" s="30">
        <v>-39.1</v>
      </c>
      <c r="C45" s="27" t="s">
        <v>77</v>
      </c>
      <c r="D45" s="30">
        <v>-18</v>
      </c>
      <c r="E45" s="30">
        <v>-58.4</v>
      </c>
      <c r="F45" s="30">
        <v>6.7</v>
      </c>
      <c r="G45" s="27" t="s">
        <v>77</v>
      </c>
      <c r="H45" s="27" t="s">
        <v>93</v>
      </c>
      <c r="I45" s="30">
        <v>4.8</v>
      </c>
      <c r="J45" s="35">
        <v>0.72</v>
      </c>
      <c r="K45" s="27" t="s">
        <v>107</v>
      </c>
      <c r="L45" s="31">
        <v>18</v>
      </c>
      <c r="M45" s="30">
        <v>707.3</v>
      </c>
      <c r="N45" s="27" t="s">
        <v>77</v>
      </c>
      <c r="O45" s="30">
        <v>728.5</v>
      </c>
      <c r="P45" s="30">
        <v>689.9</v>
      </c>
    </row>
    <row r="46" spans="1:16" x14ac:dyDescent="0.2">
      <c r="A46" s="13" t="s">
        <v>41</v>
      </c>
      <c r="B46" s="30">
        <v>-34.200000000000003</v>
      </c>
      <c r="C46" s="27" t="s">
        <v>109</v>
      </c>
      <c r="D46" s="30">
        <v>-17.399999999999999</v>
      </c>
      <c r="E46" s="30">
        <v>-50.1</v>
      </c>
      <c r="F46" s="30">
        <v>5.2</v>
      </c>
      <c r="G46" s="27" t="s">
        <v>109</v>
      </c>
      <c r="H46" s="27" t="s">
        <v>68</v>
      </c>
      <c r="I46" s="30">
        <v>4.2</v>
      </c>
      <c r="J46" s="35">
        <v>0.79</v>
      </c>
      <c r="K46" s="27" t="s">
        <v>108</v>
      </c>
      <c r="L46" s="31">
        <v>13</v>
      </c>
      <c r="M46" s="30">
        <v>709.7</v>
      </c>
      <c r="N46" s="27" t="s">
        <v>109</v>
      </c>
      <c r="O46" s="30">
        <v>719.2</v>
      </c>
      <c r="P46" s="30">
        <v>688.4</v>
      </c>
    </row>
    <row r="47" spans="1:16" x14ac:dyDescent="0.2">
      <c r="A47" s="13" t="s">
        <v>35</v>
      </c>
      <c r="B47" s="30">
        <v>-26.6</v>
      </c>
      <c r="C47" s="27" t="s">
        <v>111</v>
      </c>
      <c r="D47" s="30">
        <v>-13.6</v>
      </c>
      <c r="E47" s="30">
        <v>-36.9</v>
      </c>
      <c r="F47" s="30">
        <v>4.8</v>
      </c>
      <c r="G47" s="27" t="s">
        <v>111</v>
      </c>
      <c r="H47" s="27" t="s">
        <v>99</v>
      </c>
      <c r="I47" s="30">
        <v>4.2</v>
      </c>
      <c r="J47" s="35">
        <v>0.87</v>
      </c>
      <c r="K47" s="27" t="s">
        <v>102</v>
      </c>
      <c r="L47" s="31">
        <v>12</v>
      </c>
      <c r="M47" s="30">
        <v>716.8</v>
      </c>
      <c r="N47" s="27" t="s">
        <v>111</v>
      </c>
      <c r="O47" s="30">
        <v>726.9</v>
      </c>
      <c r="P47" s="30">
        <v>709.4</v>
      </c>
    </row>
    <row r="48" spans="1:16" x14ac:dyDescent="0.2">
      <c r="A48" s="29" t="s">
        <v>98</v>
      </c>
      <c r="B48" s="30">
        <v>-39.700000000000003</v>
      </c>
      <c r="C48" s="27"/>
      <c r="D48" s="30"/>
      <c r="E48" s="30"/>
      <c r="F48" s="30">
        <v>6.5</v>
      </c>
      <c r="G48" s="27"/>
      <c r="H48" s="27" t="s">
        <v>99</v>
      </c>
      <c r="I48" s="30">
        <v>5.4</v>
      </c>
      <c r="J48" s="35">
        <v>0.85</v>
      </c>
      <c r="K48" s="27"/>
      <c r="L48" s="27"/>
      <c r="M48" s="30">
        <v>712.1</v>
      </c>
      <c r="N48" s="27"/>
      <c r="O48" s="30"/>
      <c r="P48" s="30"/>
    </row>
    <row r="49" spans="1:17" x14ac:dyDescent="0.2">
      <c r="A49" s="13"/>
      <c r="B49" s="32"/>
      <c r="D49" s="32"/>
      <c r="E49" s="32"/>
      <c r="F49" s="32"/>
      <c r="J49" s="36"/>
      <c r="O49" s="32"/>
      <c r="P49" s="32"/>
    </row>
    <row r="50" spans="1:17" x14ac:dyDescent="0.2">
      <c r="A50" s="12" t="s">
        <v>36</v>
      </c>
      <c r="B50" s="32"/>
      <c r="D50" s="33" t="s">
        <v>88</v>
      </c>
      <c r="E50" s="33"/>
      <c r="F50" s="33"/>
      <c r="G50" s="15"/>
      <c r="H50" s="16" t="s">
        <v>89</v>
      </c>
      <c r="I50" s="33"/>
      <c r="J50" s="17"/>
      <c r="K50" s="16"/>
      <c r="L50" s="15" t="s">
        <v>39</v>
      </c>
      <c r="M50" s="33"/>
      <c r="N50" s="25">
        <v>1987</v>
      </c>
      <c r="O50" s="32"/>
      <c r="P50" s="32"/>
    </row>
    <row r="51" spans="1:17" x14ac:dyDescent="0.2">
      <c r="A51" s="13"/>
      <c r="B51" s="32"/>
      <c r="D51" s="32"/>
      <c r="E51" s="32"/>
      <c r="F51" s="32"/>
      <c r="J51" s="36"/>
      <c r="O51" s="32"/>
      <c r="P51" s="32"/>
    </row>
    <row r="52" spans="1:17" x14ac:dyDescent="0.2">
      <c r="A52" s="13" t="s">
        <v>40</v>
      </c>
      <c r="B52" s="30">
        <v>-21.9</v>
      </c>
      <c r="C52" s="27" t="s">
        <v>54</v>
      </c>
      <c r="D52" s="30">
        <v>-9.6</v>
      </c>
      <c r="E52" s="30">
        <v>-35.9</v>
      </c>
      <c r="F52" s="30">
        <v>5.5</v>
      </c>
      <c r="G52" s="27" t="s">
        <v>77</v>
      </c>
      <c r="H52" s="27" t="s">
        <v>112</v>
      </c>
      <c r="I52" s="30">
        <v>4.3</v>
      </c>
      <c r="J52" s="35">
        <v>0.77</v>
      </c>
      <c r="K52" s="27" t="s">
        <v>118</v>
      </c>
      <c r="L52" s="31">
        <v>14</v>
      </c>
      <c r="M52" s="30">
        <v>725.6</v>
      </c>
      <c r="N52" s="27" t="s">
        <v>75</v>
      </c>
      <c r="O52" s="30">
        <v>738</v>
      </c>
      <c r="P52" s="30">
        <v>710.6</v>
      </c>
      <c r="Q52" s="26"/>
    </row>
    <row r="53" spans="1:17" x14ac:dyDescent="0.2">
      <c r="A53" s="13" t="s">
        <v>25</v>
      </c>
      <c r="B53" s="30">
        <v>-32</v>
      </c>
      <c r="C53" s="27" t="s">
        <v>74</v>
      </c>
      <c r="D53" s="30">
        <v>-13.1</v>
      </c>
      <c r="E53" s="30">
        <v>-48.5</v>
      </c>
      <c r="F53" s="30">
        <v>5.3</v>
      </c>
      <c r="G53" s="27" t="s">
        <v>76</v>
      </c>
      <c r="H53" s="27" t="s">
        <v>91</v>
      </c>
      <c r="I53" s="30">
        <v>4.0999999999999996</v>
      </c>
      <c r="J53" s="35">
        <v>0.78</v>
      </c>
      <c r="K53" s="27" t="s">
        <v>119</v>
      </c>
      <c r="L53" s="31">
        <v>17</v>
      </c>
      <c r="M53" s="30">
        <v>716</v>
      </c>
      <c r="N53" s="27" t="s">
        <v>78</v>
      </c>
      <c r="O53" s="30">
        <v>730.9</v>
      </c>
      <c r="P53" s="30">
        <v>700.4</v>
      </c>
      <c r="Q53" s="26"/>
    </row>
    <row r="54" spans="1:17" x14ac:dyDescent="0.2">
      <c r="A54" s="13" t="s">
        <v>26</v>
      </c>
      <c r="B54" s="30">
        <v>-40.5</v>
      </c>
      <c r="C54" s="27" t="s">
        <v>109</v>
      </c>
      <c r="D54" s="30">
        <v>-18.2</v>
      </c>
      <c r="E54" s="30">
        <v>-52</v>
      </c>
      <c r="F54" s="30">
        <v>6.4</v>
      </c>
      <c r="G54" s="27" t="s">
        <v>75</v>
      </c>
      <c r="H54" s="27" t="s">
        <v>113</v>
      </c>
      <c r="I54" s="30">
        <v>5.7</v>
      </c>
      <c r="J54" s="35">
        <v>0.89</v>
      </c>
      <c r="K54" s="27" t="s">
        <v>57</v>
      </c>
      <c r="L54" s="31">
        <v>16</v>
      </c>
      <c r="M54" s="30">
        <v>711.2</v>
      </c>
      <c r="N54" s="27" t="s">
        <v>109</v>
      </c>
      <c r="O54" s="30">
        <v>724.6</v>
      </c>
      <c r="P54" s="30">
        <v>697.9</v>
      </c>
      <c r="Q54" s="26"/>
    </row>
    <row r="55" spans="1:17" x14ac:dyDescent="0.2">
      <c r="A55" s="13" t="s">
        <v>27</v>
      </c>
      <c r="B55" s="30">
        <v>-50.4</v>
      </c>
      <c r="C55" s="27" t="s">
        <v>123</v>
      </c>
      <c r="D55" s="30">
        <v>-39.4</v>
      </c>
      <c r="E55" s="30">
        <v>-59.6</v>
      </c>
      <c r="F55" s="30">
        <v>6.4</v>
      </c>
      <c r="G55" s="27" t="s">
        <v>123</v>
      </c>
      <c r="H55" s="27" t="s">
        <v>69</v>
      </c>
      <c r="I55" s="30">
        <v>6.2</v>
      </c>
      <c r="J55" s="35">
        <v>0.98</v>
      </c>
      <c r="K55" s="27" t="s">
        <v>61</v>
      </c>
      <c r="L55" s="31">
        <v>11</v>
      </c>
      <c r="M55" s="30">
        <v>711.6</v>
      </c>
      <c r="N55" s="27" t="s">
        <v>123</v>
      </c>
      <c r="O55" s="30">
        <v>728.4</v>
      </c>
      <c r="P55" s="30">
        <v>698.2</v>
      </c>
      <c r="Q55" s="26"/>
    </row>
    <row r="56" spans="1:17" x14ac:dyDescent="0.2">
      <c r="A56" s="13" t="s">
        <v>28</v>
      </c>
      <c r="B56" s="30">
        <v>-52.3</v>
      </c>
      <c r="C56" s="27" t="s">
        <v>77</v>
      </c>
      <c r="D56" s="30">
        <v>-37.700000000000003</v>
      </c>
      <c r="E56" s="30">
        <v>-61.7</v>
      </c>
      <c r="F56" s="30">
        <v>8.1</v>
      </c>
      <c r="G56" s="27" t="s">
        <v>77</v>
      </c>
      <c r="H56" s="27" t="s">
        <v>114</v>
      </c>
      <c r="I56" s="30">
        <v>7.7</v>
      </c>
      <c r="J56" s="35">
        <v>0.96</v>
      </c>
      <c r="K56" s="27" t="s">
        <v>120</v>
      </c>
      <c r="L56" s="31">
        <v>17</v>
      </c>
      <c r="M56" s="30">
        <v>706.9</v>
      </c>
      <c r="N56" s="27" t="s">
        <v>79</v>
      </c>
      <c r="O56" s="30">
        <v>720.2</v>
      </c>
      <c r="P56" s="30">
        <v>683.4</v>
      </c>
      <c r="Q56" s="26"/>
    </row>
    <row r="57" spans="1:17" x14ac:dyDescent="0.2">
      <c r="A57" s="13" t="s">
        <v>29</v>
      </c>
      <c r="B57" s="30">
        <v>-41.4</v>
      </c>
      <c r="C57" s="27" t="s">
        <v>123</v>
      </c>
      <c r="D57" s="30">
        <v>-13.5</v>
      </c>
      <c r="E57" s="30">
        <v>-55.1</v>
      </c>
      <c r="F57" s="30">
        <v>7.5</v>
      </c>
      <c r="G57" s="27" t="s">
        <v>109</v>
      </c>
      <c r="H57" s="27" t="s">
        <v>73</v>
      </c>
      <c r="I57" s="30">
        <v>5.7</v>
      </c>
      <c r="J57" s="35">
        <v>0.76</v>
      </c>
      <c r="K57" s="27" t="s">
        <v>102</v>
      </c>
      <c r="L57" s="31">
        <v>19</v>
      </c>
      <c r="M57" s="30">
        <v>717.7</v>
      </c>
      <c r="N57" s="27" t="s">
        <v>110</v>
      </c>
      <c r="O57" s="30">
        <v>739.7</v>
      </c>
      <c r="P57" s="30">
        <v>688.3</v>
      </c>
      <c r="Q57" s="26"/>
    </row>
    <row r="58" spans="1:17" x14ac:dyDescent="0.2">
      <c r="A58" s="13" t="s">
        <v>30</v>
      </c>
      <c r="B58" s="30">
        <v>-50.1</v>
      </c>
      <c r="C58" s="27" t="s">
        <v>49</v>
      </c>
      <c r="D58" s="30">
        <v>-38.6</v>
      </c>
      <c r="E58" s="30">
        <v>-62.9</v>
      </c>
      <c r="F58" s="30">
        <v>7.7</v>
      </c>
      <c r="G58" s="27" t="s">
        <v>124</v>
      </c>
      <c r="H58" s="27" t="s">
        <v>115</v>
      </c>
      <c r="I58" s="30">
        <v>7.5</v>
      </c>
      <c r="J58" s="35">
        <v>0.97</v>
      </c>
      <c r="K58" s="27" t="s">
        <v>44</v>
      </c>
      <c r="L58" s="31">
        <v>18</v>
      </c>
      <c r="M58" s="30">
        <v>713.1</v>
      </c>
      <c r="N58" s="27" t="s">
        <v>49</v>
      </c>
      <c r="O58" s="30">
        <v>727.5</v>
      </c>
      <c r="P58" s="30">
        <v>700.5</v>
      </c>
      <c r="Q58" s="26"/>
    </row>
    <row r="59" spans="1:17" x14ac:dyDescent="0.2">
      <c r="A59" s="13" t="s">
        <v>31</v>
      </c>
      <c r="B59" s="30">
        <v>-55.9</v>
      </c>
      <c r="C59" s="27" t="s">
        <v>75</v>
      </c>
      <c r="D59" s="30">
        <v>-35.700000000000003</v>
      </c>
      <c r="E59" s="30">
        <v>-71.2</v>
      </c>
      <c r="F59" s="30">
        <v>6.4</v>
      </c>
      <c r="G59" s="27" t="s">
        <v>75</v>
      </c>
      <c r="H59" s="27" t="s">
        <v>114</v>
      </c>
      <c r="I59" s="30">
        <v>6</v>
      </c>
      <c r="J59" s="35">
        <v>0.95</v>
      </c>
      <c r="K59" s="27" t="s">
        <v>68</v>
      </c>
      <c r="L59" s="31">
        <v>15</v>
      </c>
      <c r="M59" s="30">
        <v>695.3</v>
      </c>
      <c r="N59" s="27" t="s">
        <v>75</v>
      </c>
      <c r="O59" s="30">
        <v>705.6</v>
      </c>
      <c r="P59" s="30">
        <v>677</v>
      </c>
      <c r="Q59" s="26"/>
    </row>
    <row r="60" spans="1:17" x14ac:dyDescent="0.2">
      <c r="A60" s="13" t="s">
        <v>32</v>
      </c>
      <c r="B60" s="30">
        <v>-44.7</v>
      </c>
      <c r="C60" s="27" t="s">
        <v>110</v>
      </c>
      <c r="D60" s="30">
        <v>-29.1</v>
      </c>
      <c r="E60" s="30">
        <v>-62.2</v>
      </c>
      <c r="F60" s="30">
        <v>9</v>
      </c>
      <c r="G60" s="27" t="s">
        <v>110</v>
      </c>
      <c r="H60" s="27" t="s">
        <v>116</v>
      </c>
      <c r="I60" s="30">
        <v>8.3000000000000007</v>
      </c>
      <c r="J60" s="35">
        <v>0.92</v>
      </c>
      <c r="K60" s="27" t="s">
        <v>121</v>
      </c>
      <c r="L60" s="31">
        <v>17</v>
      </c>
      <c r="M60" s="30">
        <v>708.6</v>
      </c>
      <c r="N60" s="27" t="s">
        <v>110</v>
      </c>
      <c r="O60" s="30">
        <v>729</v>
      </c>
      <c r="P60" s="30">
        <v>694.9</v>
      </c>
      <c r="Q60" s="26"/>
    </row>
    <row r="61" spans="1:17" x14ac:dyDescent="0.2">
      <c r="A61" s="13" t="s">
        <v>33</v>
      </c>
      <c r="B61" s="30">
        <v>-36.9</v>
      </c>
      <c r="C61" s="27" t="s">
        <v>123</v>
      </c>
      <c r="D61" s="30">
        <v>-21.9</v>
      </c>
      <c r="E61" s="30">
        <v>-53.7</v>
      </c>
      <c r="F61" s="30">
        <v>5.9</v>
      </c>
      <c r="G61" s="27" t="s">
        <v>109</v>
      </c>
      <c r="H61" s="27" t="s">
        <v>117</v>
      </c>
      <c r="I61" s="30">
        <v>4.2</v>
      </c>
      <c r="J61" s="35">
        <v>0.71</v>
      </c>
      <c r="K61" s="27" t="s">
        <v>122</v>
      </c>
      <c r="L61" s="31">
        <v>16</v>
      </c>
      <c r="M61" s="30">
        <v>708</v>
      </c>
      <c r="N61" s="27" t="s">
        <v>123</v>
      </c>
      <c r="O61" s="30">
        <v>723.1</v>
      </c>
      <c r="P61" s="30">
        <v>694.7</v>
      </c>
      <c r="Q61" s="26"/>
    </row>
    <row r="62" spans="1:17" x14ac:dyDescent="0.2">
      <c r="A62" s="13" t="s">
        <v>41</v>
      </c>
      <c r="B62" s="30">
        <v>-35.299999999999997</v>
      </c>
      <c r="C62" s="27" t="s">
        <v>75</v>
      </c>
      <c r="D62" s="30">
        <v>-18.899999999999999</v>
      </c>
      <c r="E62" s="30">
        <v>-50.5</v>
      </c>
      <c r="F62" s="30">
        <v>5.5</v>
      </c>
      <c r="G62" s="27" t="s">
        <v>54</v>
      </c>
      <c r="H62" s="27" t="s">
        <v>117</v>
      </c>
      <c r="I62" s="30">
        <v>4.8</v>
      </c>
      <c r="J62" s="35">
        <v>0.86</v>
      </c>
      <c r="K62" s="27" t="s">
        <v>104</v>
      </c>
      <c r="L62" s="31">
        <v>14</v>
      </c>
      <c r="M62" s="30">
        <v>709.7</v>
      </c>
      <c r="N62" s="27" t="s">
        <v>79</v>
      </c>
      <c r="O62" s="30">
        <v>722.9</v>
      </c>
      <c r="P62" s="30">
        <v>693.5</v>
      </c>
      <c r="Q62" s="26"/>
    </row>
    <row r="63" spans="1:17" x14ac:dyDescent="0.2">
      <c r="A63" s="13" t="s">
        <v>35</v>
      </c>
      <c r="B63" s="30">
        <v>-25.9</v>
      </c>
      <c r="C63" s="27" t="s">
        <v>75</v>
      </c>
      <c r="D63" s="30">
        <v>-17.600000000000001</v>
      </c>
      <c r="E63" s="30">
        <v>-36.1</v>
      </c>
      <c r="F63" s="30">
        <v>4.5999999999999996</v>
      </c>
      <c r="G63" s="27" t="s">
        <v>54</v>
      </c>
      <c r="H63" s="27" t="s">
        <v>58</v>
      </c>
      <c r="I63" s="30">
        <v>3.9</v>
      </c>
      <c r="J63" s="35">
        <v>0.86</v>
      </c>
      <c r="K63" s="27" t="s">
        <v>122</v>
      </c>
      <c r="L63" s="31">
        <v>12</v>
      </c>
      <c r="M63" s="30">
        <v>718.3</v>
      </c>
      <c r="N63" s="27" t="s">
        <v>79</v>
      </c>
      <c r="O63" s="30">
        <v>726.1</v>
      </c>
      <c r="P63" s="30">
        <v>707.8</v>
      </c>
      <c r="Q63" s="26"/>
    </row>
    <row r="64" spans="1:17" x14ac:dyDescent="0.2">
      <c r="A64" s="29" t="s">
        <v>98</v>
      </c>
      <c r="B64" s="30">
        <v>-40.6</v>
      </c>
      <c r="C64" s="27"/>
      <c r="D64" s="30"/>
      <c r="E64" s="30"/>
      <c r="F64" s="30">
        <v>6.5</v>
      </c>
      <c r="G64" s="27"/>
      <c r="H64" s="27" t="s">
        <v>73</v>
      </c>
      <c r="I64" s="30">
        <v>5.6</v>
      </c>
      <c r="J64" s="35">
        <v>0.87</v>
      </c>
      <c r="K64" s="27"/>
      <c r="L64" s="27"/>
      <c r="M64" s="30">
        <v>711.8</v>
      </c>
      <c r="N64" s="27"/>
      <c r="O64" s="30"/>
      <c r="P64" s="30"/>
      <c r="Q64" s="26"/>
    </row>
    <row r="65" spans="1:17" x14ac:dyDescent="0.2">
      <c r="A65" s="13"/>
      <c r="B65" s="32"/>
      <c r="C65" s="26"/>
      <c r="D65" s="32"/>
      <c r="E65" s="32"/>
      <c r="F65" s="32"/>
      <c r="G65" s="26"/>
      <c r="H65" s="26"/>
      <c r="J65" s="36"/>
      <c r="K65" s="26"/>
      <c r="L65" s="26"/>
      <c r="N65" s="26"/>
      <c r="O65" s="32"/>
      <c r="P65" s="32"/>
      <c r="Q65" s="26"/>
    </row>
    <row r="66" spans="1:17" x14ac:dyDescent="0.2">
      <c r="A66" s="12" t="s">
        <v>36</v>
      </c>
      <c r="B66" s="32"/>
      <c r="D66" s="33" t="s">
        <v>37</v>
      </c>
      <c r="E66" s="33"/>
      <c r="F66" s="33"/>
      <c r="G66" s="15"/>
      <c r="H66" s="16" t="s">
        <v>38</v>
      </c>
      <c r="I66" s="33"/>
      <c r="J66" s="17"/>
      <c r="K66" s="16"/>
      <c r="L66" s="15" t="s">
        <v>39</v>
      </c>
      <c r="M66" s="33"/>
      <c r="N66" s="25">
        <v>1988</v>
      </c>
      <c r="O66" s="32"/>
      <c r="P66" s="32"/>
      <c r="Q66" s="26"/>
    </row>
    <row r="67" spans="1:17" x14ac:dyDescent="0.2">
      <c r="A67" s="13"/>
      <c r="B67" s="32"/>
      <c r="C67" s="26"/>
      <c r="D67" s="32"/>
      <c r="E67" s="32"/>
      <c r="F67" s="32"/>
      <c r="G67" s="26"/>
      <c r="H67" s="26"/>
      <c r="J67" s="36"/>
      <c r="K67" s="26"/>
      <c r="L67" s="26"/>
      <c r="N67" s="26"/>
      <c r="O67" s="32"/>
      <c r="P67" s="32"/>
      <c r="Q67" s="26"/>
    </row>
    <row r="68" spans="1:17" x14ac:dyDescent="0.2">
      <c r="A68" s="13" t="s">
        <v>40</v>
      </c>
      <c r="B68" s="30">
        <v>-24.9</v>
      </c>
      <c r="C68" s="27" t="s">
        <v>78</v>
      </c>
      <c r="D68" s="30">
        <v>-15.5</v>
      </c>
      <c r="E68" s="30">
        <v>-39.9</v>
      </c>
      <c r="F68" s="30">
        <v>5.0999999999999996</v>
      </c>
      <c r="G68" s="27" t="s">
        <v>78</v>
      </c>
      <c r="H68" s="27" t="s">
        <v>125</v>
      </c>
      <c r="I68" s="30">
        <v>4.5999999999999996</v>
      </c>
      <c r="J68" s="35">
        <v>0.89</v>
      </c>
      <c r="K68" s="27" t="s">
        <v>128</v>
      </c>
      <c r="L68" s="31">
        <v>15</v>
      </c>
      <c r="M68" s="30">
        <v>720.9</v>
      </c>
      <c r="N68" s="27" t="s">
        <v>77</v>
      </c>
      <c r="O68" s="30">
        <v>734.4</v>
      </c>
      <c r="P68" s="30">
        <v>706.4</v>
      </c>
      <c r="Q68" s="26"/>
    </row>
    <row r="69" spans="1:17" x14ac:dyDescent="0.2">
      <c r="A69" s="13" t="s">
        <v>25</v>
      </c>
      <c r="B69" s="30">
        <v>-32.9</v>
      </c>
      <c r="C69" s="27" t="s">
        <v>131</v>
      </c>
      <c r="D69" s="30">
        <v>-15.2</v>
      </c>
      <c r="E69" s="30">
        <v>-47.5</v>
      </c>
      <c r="F69" s="30">
        <v>4.8</v>
      </c>
      <c r="G69" s="27" t="s">
        <v>131</v>
      </c>
      <c r="H69" s="27" t="s">
        <v>73</v>
      </c>
      <c r="I69" s="30">
        <v>4.0999999999999996</v>
      </c>
      <c r="J69" s="35">
        <v>0.85</v>
      </c>
      <c r="K69" s="27" t="s">
        <v>129</v>
      </c>
      <c r="L69" s="31">
        <v>14</v>
      </c>
      <c r="M69" s="30">
        <v>713.6</v>
      </c>
      <c r="N69" s="27" t="s">
        <v>132</v>
      </c>
      <c r="O69" s="30">
        <v>723.5</v>
      </c>
      <c r="P69" s="30">
        <v>703.8</v>
      </c>
      <c r="Q69" s="26"/>
    </row>
    <row r="70" spans="1:17" x14ac:dyDescent="0.2">
      <c r="A70" s="13" t="s">
        <v>26</v>
      </c>
      <c r="B70" s="30">
        <v>-44.7</v>
      </c>
      <c r="C70" s="27" t="s">
        <v>109</v>
      </c>
      <c r="D70" s="30">
        <v>-27.5</v>
      </c>
      <c r="E70" s="30">
        <v>-53.4</v>
      </c>
      <c r="F70" s="30">
        <v>6.8</v>
      </c>
      <c r="G70" s="27" t="s">
        <v>109</v>
      </c>
      <c r="H70" s="27" t="s">
        <v>62</v>
      </c>
      <c r="I70" s="30">
        <v>6.4</v>
      </c>
      <c r="J70" s="35">
        <v>0.95</v>
      </c>
      <c r="K70" s="27" t="s">
        <v>117</v>
      </c>
      <c r="L70" s="31">
        <v>16</v>
      </c>
      <c r="M70" s="30">
        <v>709.8</v>
      </c>
      <c r="N70" s="27" t="s">
        <v>110</v>
      </c>
      <c r="O70" s="30">
        <v>729.5</v>
      </c>
      <c r="P70" s="30">
        <v>698.7</v>
      </c>
      <c r="Q70" s="26"/>
    </row>
    <row r="71" spans="1:17" x14ac:dyDescent="0.2">
      <c r="A71" s="13" t="s">
        <v>27</v>
      </c>
      <c r="B71" s="30">
        <v>-46.6</v>
      </c>
      <c r="C71" s="27" t="s">
        <v>133</v>
      </c>
      <c r="D71" s="30">
        <v>-24.6</v>
      </c>
      <c r="E71" s="30">
        <v>-58.5</v>
      </c>
      <c r="F71" s="30">
        <v>6.3</v>
      </c>
      <c r="G71" s="27" t="s">
        <v>133</v>
      </c>
      <c r="H71" s="27" t="s">
        <v>115</v>
      </c>
      <c r="I71" s="30">
        <v>5.8</v>
      </c>
      <c r="J71" s="35">
        <v>0.93</v>
      </c>
      <c r="K71" s="27" t="s">
        <v>44</v>
      </c>
      <c r="L71" s="31">
        <v>15</v>
      </c>
      <c r="M71" s="30">
        <v>709</v>
      </c>
      <c r="N71" s="27" t="s">
        <v>134</v>
      </c>
      <c r="O71" s="30">
        <v>733.6</v>
      </c>
      <c r="P71" s="30">
        <v>689</v>
      </c>
      <c r="Q71" s="26"/>
    </row>
    <row r="72" spans="1:17" x14ac:dyDescent="0.2">
      <c r="A72" s="13" t="s">
        <v>28</v>
      </c>
      <c r="B72" s="30">
        <v>-48.6</v>
      </c>
      <c r="C72" s="27" t="s">
        <v>135</v>
      </c>
      <c r="D72" s="30">
        <v>-31.8</v>
      </c>
      <c r="E72" s="30">
        <v>-60.1</v>
      </c>
      <c r="F72" s="30">
        <v>7.9</v>
      </c>
      <c r="G72" s="27" t="s">
        <v>135</v>
      </c>
      <c r="H72" s="27" t="s">
        <v>59</v>
      </c>
      <c r="I72" s="30">
        <v>7.6</v>
      </c>
      <c r="J72" s="35">
        <v>0.97</v>
      </c>
      <c r="K72" s="27" t="s">
        <v>64</v>
      </c>
      <c r="L72" s="31">
        <v>17</v>
      </c>
      <c r="M72" s="30">
        <v>715</v>
      </c>
      <c r="N72" s="27" t="s">
        <v>135</v>
      </c>
      <c r="O72" s="30">
        <v>739</v>
      </c>
      <c r="P72" s="30">
        <v>697</v>
      </c>
      <c r="Q72" s="26"/>
    </row>
    <row r="73" spans="1:17" x14ac:dyDescent="0.2">
      <c r="A73" s="13" t="s">
        <v>29</v>
      </c>
      <c r="B73" s="30">
        <v>-48.7</v>
      </c>
      <c r="C73" s="27" t="s">
        <v>136</v>
      </c>
      <c r="D73" s="30">
        <v>-33.4</v>
      </c>
      <c r="E73" s="30">
        <v>-63.3</v>
      </c>
      <c r="F73" s="30">
        <v>8</v>
      </c>
      <c r="G73" s="27" t="s">
        <v>136</v>
      </c>
      <c r="H73" s="27" t="s">
        <v>44</v>
      </c>
      <c r="I73" s="30">
        <v>7.7</v>
      </c>
      <c r="J73" s="35">
        <v>0.96</v>
      </c>
      <c r="K73" s="27" t="s">
        <v>48</v>
      </c>
      <c r="L73" s="31">
        <v>21</v>
      </c>
      <c r="M73" s="30">
        <v>716.4</v>
      </c>
      <c r="N73" s="27" t="s">
        <v>136</v>
      </c>
      <c r="O73" s="30">
        <v>728.9</v>
      </c>
      <c r="P73" s="30">
        <v>704.1</v>
      </c>
      <c r="Q73" s="26"/>
    </row>
    <row r="74" spans="1:17" x14ac:dyDescent="0.2">
      <c r="A74" s="13" t="s">
        <v>30</v>
      </c>
      <c r="B74" s="30">
        <v>-50.6</v>
      </c>
      <c r="C74" s="27" t="s">
        <v>46</v>
      </c>
      <c r="D74" s="30">
        <v>-26.3</v>
      </c>
      <c r="E74" s="30">
        <v>-64.099999999999994</v>
      </c>
      <c r="F74" s="30">
        <v>6.1</v>
      </c>
      <c r="G74" s="27" t="s">
        <v>46</v>
      </c>
      <c r="H74" s="27" t="s">
        <v>43</v>
      </c>
      <c r="I74" s="30">
        <v>5.6</v>
      </c>
      <c r="J74" s="35">
        <v>0.91</v>
      </c>
      <c r="K74" s="27" t="s">
        <v>130</v>
      </c>
      <c r="L74" s="31">
        <v>13</v>
      </c>
      <c r="M74" s="30">
        <v>702.5</v>
      </c>
      <c r="N74" s="27" t="s">
        <v>46</v>
      </c>
      <c r="O74" s="30">
        <v>713</v>
      </c>
      <c r="P74" s="30">
        <v>692</v>
      </c>
      <c r="Q74" s="26"/>
    </row>
    <row r="75" spans="1:17" x14ac:dyDescent="0.2">
      <c r="A75" s="13" t="s">
        <v>31</v>
      </c>
      <c r="B75" s="30">
        <v>-51.7</v>
      </c>
      <c r="C75" s="27" t="s">
        <v>133</v>
      </c>
      <c r="D75" s="30">
        <v>-33.299999999999997</v>
      </c>
      <c r="E75" s="30">
        <v>-66.099999999999994</v>
      </c>
      <c r="F75" s="30">
        <v>6.4</v>
      </c>
      <c r="G75" s="27" t="s">
        <v>133</v>
      </c>
      <c r="H75" s="27" t="s">
        <v>126</v>
      </c>
      <c r="I75" s="30">
        <v>6.1</v>
      </c>
      <c r="J75" s="35">
        <v>0.96</v>
      </c>
      <c r="K75" s="27" t="s">
        <v>43</v>
      </c>
      <c r="L75" s="31">
        <v>14</v>
      </c>
      <c r="M75" s="30">
        <v>706.8</v>
      </c>
      <c r="N75" s="27" t="s">
        <v>133</v>
      </c>
      <c r="O75" s="30">
        <v>732.6</v>
      </c>
      <c r="P75" s="30">
        <v>688</v>
      </c>
      <c r="Q75" s="26"/>
    </row>
    <row r="76" spans="1:17" x14ac:dyDescent="0.2">
      <c r="A76" s="13" t="s">
        <v>32</v>
      </c>
      <c r="B76" s="30">
        <v>-45.9</v>
      </c>
      <c r="C76" s="27" t="s">
        <v>137</v>
      </c>
      <c r="D76" s="30">
        <v>-20.399999999999999</v>
      </c>
      <c r="E76" s="30">
        <v>-59</v>
      </c>
      <c r="F76" s="30">
        <v>6.4</v>
      </c>
      <c r="G76" s="27" t="s">
        <v>137</v>
      </c>
      <c r="H76" s="27" t="s">
        <v>43</v>
      </c>
      <c r="I76" s="30">
        <v>5.5</v>
      </c>
      <c r="J76" s="35">
        <v>0.86</v>
      </c>
      <c r="K76" s="27" t="s">
        <v>106</v>
      </c>
      <c r="L76" s="31">
        <v>18</v>
      </c>
      <c r="M76" s="30">
        <v>708.7</v>
      </c>
      <c r="N76" s="27" t="s">
        <v>137</v>
      </c>
      <c r="O76" s="30">
        <v>727.2</v>
      </c>
      <c r="P76" s="30">
        <v>692.4</v>
      </c>
      <c r="Q76" s="26"/>
    </row>
    <row r="77" spans="1:17" x14ac:dyDescent="0.2">
      <c r="A77" s="13" t="s">
        <v>33</v>
      </c>
      <c r="B77" s="30">
        <v>-40.6</v>
      </c>
      <c r="C77" s="27" t="s">
        <v>135</v>
      </c>
      <c r="D77" s="30">
        <v>-23.9</v>
      </c>
      <c r="E77" s="30">
        <v>-52.8</v>
      </c>
      <c r="F77" s="30">
        <v>6.6</v>
      </c>
      <c r="G77" s="27" t="s">
        <v>135</v>
      </c>
      <c r="H77" s="27" t="s">
        <v>100</v>
      </c>
      <c r="I77" s="30">
        <v>6.3</v>
      </c>
      <c r="J77" s="35">
        <v>0.96</v>
      </c>
      <c r="K77" s="27" t="s">
        <v>113</v>
      </c>
      <c r="L77" s="31">
        <v>14</v>
      </c>
      <c r="M77" s="30">
        <v>715.6</v>
      </c>
      <c r="N77" s="27" t="s">
        <v>135</v>
      </c>
      <c r="O77" s="30">
        <v>732.3</v>
      </c>
      <c r="P77" s="30">
        <v>699.3</v>
      </c>
      <c r="Q77" s="26"/>
    </row>
    <row r="78" spans="1:17" x14ac:dyDescent="0.2">
      <c r="A78" s="13" t="s">
        <v>41</v>
      </c>
      <c r="B78" s="30">
        <v>-34.6</v>
      </c>
      <c r="C78" s="27" t="s">
        <v>132</v>
      </c>
      <c r="D78" s="30">
        <v>-18.600000000000001</v>
      </c>
      <c r="E78" s="30">
        <v>-48.9</v>
      </c>
      <c r="F78" s="30">
        <v>4.2</v>
      </c>
      <c r="G78" s="27" t="s">
        <v>132</v>
      </c>
      <c r="H78" s="27" t="s">
        <v>67</v>
      </c>
      <c r="I78" s="30">
        <v>3.5</v>
      </c>
      <c r="J78" s="35">
        <v>0.85</v>
      </c>
      <c r="K78" s="27" t="s">
        <v>52</v>
      </c>
      <c r="L78" s="31">
        <v>15</v>
      </c>
      <c r="M78" s="30">
        <v>710.3</v>
      </c>
      <c r="N78" s="27" t="s">
        <v>132</v>
      </c>
      <c r="O78" s="30">
        <v>723.2</v>
      </c>
      <c r="P78" s="30">
        <v>697.7</v>
      </c>
      <c r="Q78" s="26"/>
    </row>
    <row r="79" spans="1:17" x14ac:dyDescent="0.2">
      <c r="A79" s="13" t="s">
        <v>35</v>
      </c>
      <c r="B79" s="30">
        <v>-26</v>
      </c>
      <c r="C79" s="27" t="s">
        <v>78</v>
      </c>
      <c r="D79" s="30">
        <v>-13</v>
      </c>
      <c r="E79" s="30">
        <v>-39.299999999999997</v>
      </c>
      <c r="F79" s="30">
        <v>5</v>
      </c>
      <c r="G79" s="27" t="s">
        <v>78</v>
      </c>
      <c r="H79" s="27" t="s">
        <v>127</v>
      </c>
      <c r="I79" s="30">
        <v>4.4000000000000004</v>
      </c>
      <c r="J79" s="35">
        <v>0.88</v>
      </c>
      <c r="K79" s="27" t="s">
        <v>66</v>
      </c>
      <c r="L79" s="31">
        <v>12</v>
      </c>
      <c r="M79" s="30">
        <v>714.3</v>
      </c>
      <c r="N79" s="27" t="s">
        <v>78</v>
      </c>
      <c r="O79" s="30">
        <v>722.1</v>
      </c>
      <c r="P79" s="30">
        <v>703.2</v>
      </c>
      <c r="Q79" s="26"/>
    </row>
    <row r="80" spans="1:17" x14ac:dyDescent="0.2">
      <c r="A80" s="29" t="s">
        <v>98</v>
      </c>
      <c r="B80" s="30">
        <v>-41.3</v>
      </c>
      <c r="C80" s="27"/>
      <c r="D80" s="30"/>
      <c r="E80" s="30"/>
      <c r="F80" s="30">
        <v>6.1</v>
      </c>
      <c r="G80" s="27"/>
      <c r="H80" s="27" t="s">
        <v>44</v>
      </c>
      <c r="I80" s="30">
        <v>5.5</v>
      </c>
      <c r="J80" s="35">
        <v>0.91</v>
      </c>
      <c r="K80" s="27"/>
      <c r="L80" s="27"/>
      <c r="M80" s="30">
        <v>711.9</v>
      </c>
      <c r="N80" s="27"/>
      <c r="O80" s="30"/>
      <c r="P80" s="30"/>
      <c r="Q80" s="26"/>
    </row>
    <row r="81" spans="1:17" x14ac:dyDescent="0.2">
      <c r="A81" s="29"/>
      <c r="B81" s="32"/>
      <c r="C81" s="26"/>
      <c r="D81" s="32"/>
      <c r="E81" s="32"/>
      <c r="F81" s="32"/>
      <c r="G81" s="26"/>
      <c r="H81" s="26"/>
      <c r="J81" s="36"/>
      <c r="K81" s="26"/>
      <c r="L81" s="26"/>
      <c r="N81" s="26"/>
      <c r="O81" s="32"/>
      <c r="P81" s="32"/>
      <c r="Q81" s="26"/>
    </row>
    <row r="82" spans="1:17" x14ac:dyDescent="0.2">
      <c r="A82" s="12" t="s">
        <v>36</v>
      </c>
      <c r="B82" s="32"/>
      <c r="D82" s="33" t="s">
        <v>37</v>
      </c>
      <c r="E82" s="33"/>
      <c r="F82" s="33"/>
      <c r="G82" s="15"/>
      <c r="H82" s="16" t="s">
        <v>38</v>
      </c>
      <c r="I82" s="33"/>
      <c r="J82" s="17"/>
      <c r="K82" s="16"/>
      <c r="L82" s="15" t="s">
        <v>39</v>
      </c>
      <c r="M82" s="33"/>
      <c r="N82" s="25">
        <v>1989</v>
      </c>
      <c r="O82" s="32"/>
      <c r="P82" s="32"/>
      <c r="Q82" s="26"/>
    </row>
    <row r="83" spans="1:17" x14ac:dyDescent="0.2">
      <c r="A83" s="29"/>
      <c r="B83" s="32"/>
      <c r="C83" s="26"/>
      <c r="D83" s="32"/>
      <c r="E83" s="32"/>
      <c r="F83" s="32"/>
      <c r="G83" s="26"/>
      <c r="H83" s="26"/>
      <c r="J83" s="36"/>
      <c r="K83" s="26"/>
      <c r="L83" s="26"/>
      <c r="N83" s="26"/>
      <c r="O83" s="32"/>
      <c r="P83" s="32"/>
      <c r="Q83" s="26"/>
    </row>
    <row r="84" spans="1:17" x14ac:dyDescent="0.2">
      <c r="A84" s="13" t="s">
        <v>40</v>
      </c>
      <c r="B84" s="30">
        <v>-27.9</v>
      </c>
      <c r="C84" s="27" t="s">
        <v>109</v>
      </c>
      <c r="D84" s="30">
        <v>-12.1</v>
      </c>
      <c r="E84" s="30">
        <v>-40.299999999999997</v>
      </c>
      <c r="F84" s="30">
        <v>3.7</v>
      </c>
      <c r="G84" s="27" t="s">
        <v>109</v>
      </c>
      <c r="H84" s="27" t="s">
        <v>62</v>
      </c>
      <c r="I84" s="30">
        <v>3.1</v>
      </c>
      <c r="J84" s="35">
        <v>0.83</v>
      </c>
      <c r="K84" s="27" t="s">
        <v>119</v>
      </c>
      <c r="L84" s="31">
        <v>10</v>
      </c>
      <c r="M84" s="30">
        <v>717.5</v>
      </c>
      <c r="N84" s="27" t="s">
        <v>109</v>
      </c>
      <c r="O84" s="30">
        <v>725.1</v>
      </c>
      <c r="P84" s="30">
        <v>709.7</v>
      </c>
      <c r="Q84" s="26"/>
    </row>
    <row r="85" spans="1:17" x14ac:dyDescent="0.2">
      <c r="A85" s="13" t="s">
        <v>25</v>
      </c>
      <c r="B85" s="30">
        <v>-35.200000000000003</v>
      </c>
      <c r="C85" s="27" t="s">
        <v>109</v>
      </c>
      <c r="D85" s="30">
        <v>-22.9</v>
      </c>
      <c r="E85" s="30">
        <v>-49.3</v>
      </c>
      <c r="F85" s="30">
        <v>4.8</v>
      </c>
      <c r="G85" s="27" t="s">
        <v>109</v>
      </c>
      <c r="H85" s="27" t="s">
        <v>73</v>
      </c>
      <c r="I85" s="30">
        <v>4.2</v>
      </c>
      <c r="J85" s="35">
        <v>0.87</v>
      </c>
      <c r="K85" s="27" t="s">
        <v>140</v>
      </c>
      <c r="L85" s="31">
        <v>15</v>
      </c>
      <c r="M85" s="30">
        <v>712.9</v>
      </c>
      <c r="N85" s="27" t="s">
        <v>109</v>
      </c>
      <c r="O85" s="30">
        <v>727.1</v>
      </c>
      <c r="P85" s="30">
        <v>697.9</v>
      </c>
      <c r="Q85" s="26"/>
    </row>
    <row r="86" spans="1:17" x14ac:dyDescent="0.2">
      <c r="A86" s="13" t="s">
        <v>26</v>
      </c>
      <c r="B86" s="30">
        <v>-43.6</v>
      </c>
      <c r="C86" s="27" t="s">
        <v>132</v>
      </c>
      <c r="D86" s="30">
        <v>-31.4</v>
      </c>
      <c r="E86" s="30">
        <v>-55.1</v>
      </c>
      <c r="F86" s="30">
        <v>6.5</v>
      </c>
      <c r="G86" s="27" t="s">
        <v>132</v>
      </c>
      <c r="H86" s="27" t="s">
        <v>67</v>
      </c>
      <c r="I86" s="30">
        <v>6.1</v>
      </c>
      <c r="J86" s="35">
        <v>0.95</v>
      </c>
      <c r="K86" s="27" t="s">
        <v>141</v>
      </c>
      <c r="L86" s="31">
        <v>15</v>
      </c>
      <c r="M86" s="30">
        <v>708.9</v>
      </c>
      <c r="N86" s="27" t="s">
        <v>132</v>
      </c>
      <c r="O86" s="30">
        <v>722.1</v>
      </c>
      <c r="P86" s="30">
        <v>697.1</v>
      </c>
      <c r="Q86" s="26"/>
    </row>
    <row r="87" spans="1:17" x14ac:dyDescent="0.2">
      <c r="A87" s="13" t="s">
        <v>27</v>
      </c>
      <c r="B87" s="30">
        <v>-46.4</v>
      </c>
      <c r="C87" s="27" t="s">
        <v>133</v>
      </c>
      <c r="D87" s="30">
        <v>-26.4</v>
      </c>
      <c r="E87" s="30">
        <v>-61.6</v>
      </c>
      <c r="F87" s="30">
        <v>5.6</v>
      </c>
      <c r="G87" s="27" t="s">
        <v>133</v>
      </c>
      <c r="H87" s="27" t="s">
        <v>93</v>
      </c>
      <c r="I87" s="30">
        <v>5</v>
      </c>
      <c r="J87" s="35">
        <v>0.89</v>
      </c>
      <c r="K87" s="27" t="s">
        <v>142</v>
      </c>
      <c r="L87" s="31">
        <v>16</v>
      </c>
      <c r="M87" s="30">
        <v>712.5</v>
      </c>
      <c r="N87" s="27" t="s">
        <v>133</v>
      </c>
      <c r="O87" s="30">
        <v>725</v>
      </c>
      <c r="P87" s="30">
        <v>686.8</v>
      </c>
      <c r="Q87" s="26"/>
    </row>
    <row r="88" spans="1:17" x14ac:dyDescent="0.2">
      <c r="A88" s="13" t="s">
        <v>28</v>
      </c>
      <c r="B88" s="30">
        <v>-52.8</v>
      </c>
      <c r="C88" s="27" t="s">
        <v>144</v>
      </c>
      <c r="D88" s="30">
        <v>-32.299999999999997</v>
      </c>
      <c r="E88" s="30">
        <v>-66.099999999999994</v>
      </c>
      <c r="F88" s="30">
        <v>5.2</v>
      </c>
      <c r="G88" s="27" t="s">
        <v>144</v>
      </c>
      <c r="H88" s="27" t="s">
        <v>62</v>
      </c>
      <c r="I88" s="30">
        <v>4.7</v>
      </c>
      <c r="J88" s="35">
        <v>0.9</v>
      </c>
      <c r="K88" s="27" t="s">
        <v>95</v>
      </c>
      <c r="L88" s="31">
        <v>14</v>
      </c>
      <c r="M88" s="30">
        <v>701</v>
      </c>
      <c r="N88" s="27" t="s">
        <v>144</v>
      </c>
      <c r="O88" s="30">
        <v>717.7</v>
      </c>
      <c r="P88" s="30">
        <v>688.6</v>
      </c>
      <c r="Q88" s="26"/>
    </row>
    <row r="89" spans="1:17" x14ac:dyDescent="0.2">
      <c r="A89" s="13" t="s">
        <v>29</v>
      </c>
      <c r="B89" s="30">
        <v>-53.6</v>
      </c>
      <c r="C89" s="27" t="s">
        <v>46</v>
      </c>
      <c r="D89" s="30">
        <v>-31.3</v>
      </c>
      <c r="E89" s="30">
        <v>-63.1</v>
      </c>
      <c r="F89" s="30">
        <v>6.7</v>
      </c>
      <c r="G89" s="27" t="s">
        <v>46</v>
      </c>
      <c r="H89" s="27" t="s">
        <v>138</v>
      </c>
      <c r="I89" s="30">
        <v>6.4</v>
      </c>
      <c r="J89" s="35">
        <v>0.95</v>
      </c>
      <c r="K89" s="27" t="s">
        <v>62</v>
      </c>
      <c r="L89" s="31">
        <v>15</v>
      </c>
      <c r="M89" s="30">
        <v>703.5</v>
      </c>
      <c r="N89" s="27" t="s">
        <v>136</v>
      </c>
      <c r="O89" s="30">
        <v>724.1</v>
      </c>
      <c r="P89" s="30">
        <v>693.1</v>
      </c>
      <c r="Q89" s="26"/>
    </row>
    <row r="90" spans="1:17" x14ac:dyDescent="0.2">
      <c r="A90" s="13" t="s">
        <v>30</v>
      </c>
      <c r="B90" s="30">
        <v>-48.1</v>
      </c>
      <c r="C90" s="27" t="s">
        <v>137</v>
      </c>
      <c r="D90" s="30">
        <v>-25.8</v>
      </c>
      <c r="E90" s="30">
        <v>-63.6</v>
      </c>
      <c r="F90" s="30">
        <v>5.4</v>
      </c>
      <c r="G90" s="27" t="s">
        <v>137</v>
      </c>
      <c r="H90" s="27" t="s">
        <v>114</v>
      </c>
      <c r="I90" s="30">
        <v>4.3</v>
      </c>
      <c r="J90" s="35">
        <v>0.8</v>
      </c>
      <c r="K90" s="27" t="s">
        <v>143</v>
      </c>
      <c r="L90" s="31">
        <v>15</v>
      </c>
      <c r="M90" s="30">
        <v>708.4</v>
      </c>
      <c r="N90" s="27" t="s">
        <v>137</v>
      </c>
      <c r="O90" s="30">
        <v>728.4</v>
      </c>
      <c r="P90" s="30">
        <v>688.9</v>
      </c>
      <c r="Q90" s="26"/>
    </row>
    <row r="91" spans="1:17" x14ac:dyDescent="0.2">
      <c r="A91" s="13" t="s">
        <v>31</v>
      </c>
      <c r="B91" s="30">
        <v>-50.3</v>
      </c>
      <c r="C91" s="27" t="s">
        <v>137</v>
      </c>
      <c r="D91" s="30">
        <v>-35.6</v>
      </c>
      <c r="E91" s="30">
        <v>-64.3</v>
      </c>
      <c r="F91" s="30">
        <v>5.7</v>
      </c>
      <c r="G91" s="27" t="s">
        <v>137</v>
      </c>
      <c r="H91" s="27" t="s">
        <v>48</v>
      </c>
      <c r="I91" s="30">
        <v>5.4</v>
      </c>
      <c r="J91" s="35">
        <v>0.96</v>
      </c>
      <c r="K91" s="27" t="s">
        <v>120</v>
      </c>
      <c r="L91" s="31">
        <v>19</v>
      </c>
      <c r="M91" s="30">
        <v>712.8</v>
      </c>
      <c r="N91" s="27" t="s">
        <v>137</v>
      </c>
      <c r="O91" s="30">
        <v>742.6</v>
      </c>
      <c r="P91" s="30">
        <v>695.6</v>
      </c>
      <c r="Q91" s="26"/>
    </row>
    <row r="92" spans="1:17" x14ac:dyDescent="0.2">
      <c r="A92" s="13" t="s">
        <v>32</v>
      </c>
      <c r="B92" s="30">
        <v>-42.9</v>
      </c>
      <c r="C92" s="27" t="s">
        <v>46</v>
      </c>
      <c r="D92" s="30">
        <v>-26.6</v>
      </c>
      <c r="E92" s="30">
        <v>-56.4</v>
      </c>
      <c r="F92" s="30">
        <v>6.6</v>
      </c>
      <c r="G92" s="27" t="s">
        <v>46</v>
      </c>
      <c r="H92" s="27" t="s">
        <v>71</v>
      </c>
      <c r="I92" s="30">
        <v>6</v>
      </c>
      <c r="J92" s="35">
        <v>0.91</v>
      </c>
      <c r="K92" s="27" t="s">
        <v>64</v>
      </c>
      <c r="L92" s="31">
        <v>18</v>
      </c>
      <c r="M92" s="30">
        <v>713.7</v>
      </c>
      <c r="N92" s="27" t="s">
        <v>46</v>
      </c>
      <c r="O92" s="30">
        <v>745</v>
      </c>
      <c r="P92" s="30">
        <v>692.5</v>
      </c>
      <c r="Q92" s="26"/>
    </row>
    <row r="93" spans="1:17" x14ac:dyDescent="0.2">
      <c r="A93" s="13" t="s">
        <v>33</v>
      </c>
      <c r="B93" s="30">
        <v>-41.7</v>
      </c>
      <c r="C93" s="27" t="s">
        <v>132</v>
      </c>
      <c r="D93" s="30">
        <v>-25.6</v>
      </c>
      <c r="E93" s="30">
        <v>-51.6</v>
      </c>
      <c r="F93" s="30">
        <v>5.4</v>
      </c>
      <c r="G93" s="27" t="s">
        <v>132</v>
      </c>
      <c r="H93" s="27" t="s">
        <v>138</v>
      </c>
      <c r="I93" s="30">
        <v>5.2</v>
      </c>
      <c r="J93" s="35">
        <v>0.97</v>
      </c>
      <c r="K93" s="27" t="s">
        <v>62</v>
      </c>
      <c r="L93" s="31">
        <v>16</v>
      </c>
      <c r="M93" s="30">
        <v>710</v>
      </c>
      <c r="N93" s="27" t="s">
        <v>132</v>
      </c>
      <c r="O93" s="30">
        <v>734</v>
      </c>
      <c r="P93" s="30">
        <v>688.3</v>
      </c>
      <c r="Q93" s="26"/>
    </row>
    <row r="94" spans="1:17" x14ac:dyDescent="0.2">
      <c r="A94" s="13" t="s">
        <v>41</v>
      </c>
      <c r="B94" s="30">
        <v>-34.799999999999997</v>
      </c>
      <c r="C94" s="27" t="s">
        <v>54</v>
      </c>
      <c r="D94" s="30">
        <v>-18.899999999999999</v>
      </c>
      <c r="E94" s="30">
        <v>-54.1</v>
      </c>
      <c r="F94" s="30">
        <v>6.1</v>
      </c>
      <c r="G94" s="27" t="s">
        <v>54</v>
      </c>
      <c r="H94" s="27" t="s">
        <v>139</v>
      </c>
      <c r="I94" s="30">
        <v>5.8</v>
      </c>
      <c r="J94" s="35">
        <v>0.6</v>
      </c>
      <c r="K94" s="27" t="s">
        <v>116</v>
      </c>
      <c r="L94" s="31">
        <v>17</v>
      </c>
      <c r="M94" s="30">
        <v>707.5</v>
      </c>
      <c r="N94" s="27" t="s">
        <v>54</v>
      </c>
      <c r="O94" s="30">
        <v>726.3</v>
      </c>
      <c r="P94" s="30">
        <v>691.5</v>
      </c>
      <c r="Q94" s="26"/>
    </row>
    <row r="95" spans="1:17" x14ac:dyDescent="0.2">
      <c r="A95" s="13" t="s">
        <v>35</v>
      </c>
      <c r="B95" s="30">
        <v>-22.4</v>
      </c>
      <c r="C95" s="27" t="s">
        <v>109</v>
      </c>
      <c r="D95" s="30">
        <v>-7</v>
      </c>
      <c r="E95" s="30">
        <v>-34.299999999999997</v>
      </c>
      <c r="F95" s="30">
        <v>5.2</v>
      </c>
      <c r="G95" s="27" t="s">
        <v>109</v>
      </c>
      <c r="H95" s="27" t="s">
        <v>47</v>
      </c>
      <c r="I95" s="30">
        <v>4.5</v>
      </c>
      <c r="J95" s="35">
        <v>0.88</v>
      </c>
      <c r="K95" s="27" t="s">
        <v>142</v>
      </c>
      <c r="L95" s="31">
        <v>15</v>
      </c>
      <c r="M95" s="30">
        <v>722.9</v>
      </c>
      <c r="N95" s="27" t="s">
        <v>109</v>
      </c>
      <c r="O95" s="30">
        <v>737.6</v>
      </c>
      <c r="P95" s="30">
        <v>708.6</v>
      </c>
      <c r="Q95" s="26"/>
    </row>
    <row r="96" spans="1:17" x14ac:dyDescent="0.2">
      <c r="A96" s="29" t="s">
        <v>98</v>
      </c>
      <c r="B96" s="30">
        <v>-41.6</v>
      </c>
      <c r="C96" s="27"/>
      <c r="D96" s="30"/>
      <c r="E96" s="30"/>
      <c r="F96" s="30">
        <v>5.6</v>
      </c>
      <c r="G96" s="27"/>
      <c r="H96" s="27" t="s">
        <v>68</v>
      </c>
      <c r="I96" s="30">
        <v>5</v>
      </c>
      <c r="J96" s="35">
        <v>0.91</v>
      </c>
      <c r="K96" s="27"/>
      <c r="L96" s="27"/>
      <c r="M96" s="30">
        <v>711</v>
      </c>
      <c r="N96" s="27"/>
      <c r="O96" s="30"/>
      <c r="P96" s="30"/>
      <c r="Q96" s="26"/>
    </row>
    <row r="97" spans="1:17" x14ac:dyDescent="0.2">
      <c r="A97" s="29"/>
      <c r="B97" s="32"/>
      <c r="C97" s="26"/>
      <c r="D97" s="32"/>
      <c r="E97" s="32"/>
      <c r="F97" s="32"/>
      <c r="G97" s="26"/>
      <c r="H97" s="26"/>
      <c r="J97" s="36"/>
      <c r="K97" s="26"/>
      <c r="L97" s="26"/>
      <c r="N97" s="26"/>
      <c r="O97" s="32"/>
      <c r="P97" s="32"/>
      <c r="Q97" s="26"/>
    </row>
    <row r="98" spans="1:17" x14ac:dyDescent="0.2">
      <c r="A98" s="12" t="s">
        <v>36</v>
      </c>
      <c r="B98" s="32"/>
      <c r="D98" s="33" t="s">
        <v>37</v>
      </c>
      <c r="E98" s="33"/>
      <c r="F98" s="33"/>
      <c r="G98" s="15"/>
      <c r="H98" s="16" t="s">
        <v>38</v>
      </c>
      <c r="I98" s="33"/>
      <c r="J98" s="17"/>
      <c r="K98" s="16"/>
      <c r="L98" s="15" t="s">
        <v>39</v>
      </c>
      <c r="M98" s="33"/>
      <c r="N98" s="25">
        <v>1990</v>
      </c>
      <c r="O98" s="32"/>
      <c r="P98" s="32"/>
      <c r="Q98" s="26"/>
    </row>
    <row r="99" spans="1:17" x14ac:dyDescent="0.2">
      <c r="A99" s="29"/>
      <c r="B99" s="32"/>
      <c r="C99" s="26"/>
      <c r="D99" s="32"/>
      <c r="E99" s="32"/>
      <c r="F99" s="32"/>
      <c r="G99" s="26"/>
      <c r="H99" s="26"/>
      <c r="J99" s="36"/>
      <c r="K99" s="26"/>
      <c r="L99" s="26"/>
      <c r="N99" s="26"/>
      <c r="O99" s="32"/>
      <c r="P99" s="32"/>
      <c r="Q99" s="26"/>
    </row>
    <row r="100" spans="1:17" x14ac:dyDescent="0.2">
      <c r="A100" s="29" t="s">
        <v>40</v>
      </c>
      <c r="B100" s="30">
        <v>-23.6</v>
      </c>
      <c r="C100" s="27" t="s">
        <v>145</v>
      </c>
      <c r="D100" s="30">
        <v>-14.1</v>
      </c>
      <c r="E100" s="30">
        <v>-40.5</v>
      </c>
      <c r="F100" s="30">
        <v>4.5</v>
      </c>
      <c r="G100" s="27" t="s">
        <v>146</v>
      </c>
      <c r="H100" s="27" t="s">
        <v>147</v>
      </c>
      <c r="I100" s="30">
        <v>3.9</v>
      </c>
      <c r="J100" s="35">
        <v>0.87</v>
      </c>
      <c r="K100" s="27" t="s">
        <v>148</v>
      </c>
      <c r="L100" s="31">
        <v>15</v>
      </c>
      <c r="M100" s="30">
        <v>719.9</v>
      </c>
      <c r="N100" s="27" t="s">
        <v>146</v>
      </c>
      <c r="O100" s="30">
        <v>735</v>
      </c>
      <c r="P100" s="30">
        <v>698.4</v>
      </c>
      <c r="Q100" s="26"/>
    </row>
    <row r="101" spans="1:17" x14ac:dyDescent="0.2">
      <c r="A101" s="29" t="s">
        <v>25</v>
      </c>
      <c r="B101" s="30">
        <v>-33.700000000000003</v>
      </c>
      <c r="C101" s="27" t="s">
        <v>149</v>
      </c>
      <c r="D101" s="30">
        <v>-17.5</v>
      </c>
      <c r="E101" s="30">
        <v>-44.8</v>
      </c>
      <c r="F101" s="30">
        <v>5.5</v>
      </c>
      <c r="G101" s="27" t="s">
        <v>150</v>
      </c>
      <c r="H101" s="27" t="s">
        <v>151</v>
      </c>
      <c r="I101" s="30">
        <v>4.8</v>
      </c>
      <c r="J101" s="35">
        <v>0.88</v>
      </c>
      <c r="K101" s="27" t="s">
        <v>152</v>
      </c>
      <c r="L101" s="31">
        <v>17</v>
      </c>
      <c r="M101" s="30">
        <v>712.4</v>
      </c>
      <c r="N101" s="27" t="s">
        <v>150</v>
      </c>
      <c r="O101" s="30">
        <v>727.3</v>
      </c>
      <c r="P101" s="30">
        <v>695.9</v>
      </c>
      <c r="Q101" s="26"/>
    </row>
    <row r="102" spans="1:17" x14ac:dyDescent="0.2">
      <c r="A102" s="29" t="s">
        <v>26</v>
      </c>
      <c r="B102" s="30">
        <v>-44.5</v>
      </c>
      <c r="C102" s="27" t="s">
        <v>153</v>
      </c>
      <c r="D102" s="30">
        <v>-28.8</v>
      </c>
      <c r="E102" s="30">
        <v>-55.1</v>
      </c>
      <c r="F102" s="30">
        <v>6.4</v>
      </c>
      <c r="G102" s="27" t="s">
        <v>154</v>
      </c>
      <c r="H102" s="27" t="s">
        <v>155</v>
      </c>
      <c r="I102" s="30">
        <v>6.1</v>
      </c>
      <c r="J102" s="35">
        <v>0.96</v>
      </c>
      <c r="K102" s="27" t="s">
        <v>156</v>
      </c>
      <c r="L102" s="31">
        <v>18</v>
      </c>
      <c r="M102" s="30">
        <v>711.4</v>
      </c>
      <c r="N102" s="27" t="s">
        <v>154</v>
      </c>
      <c r="O102" s="30">
        <v>726.3</v>
      </c>
      <c r="P102" s="30">
        <v>700.9</v>
      </c>
      <c r="Q102" s="26"/>
    </row>
    <row r="103" spans="1:17" x14ac:dyDescent="0.2">
      <c r="A103" s="29" t="s">
        <v>27</v>
      </c>
      <c r="B103" s="30">
        <v>-47.4</v>
      </c>
      <c r="C103" s="27" t="s">
        <v>157</v>
      </c>
      <c r="D103" s="30">
        <v>-30.8</v>
      </c>
      <c r="E103" s="30">
        <v>-57.5</v>
      </c>
      <c r="F103" s="30">
        <v>6.9</v>
      </c>
      <c r="G103" s="27" t="s">
        <v>158</v>
      </c>
      <c r="H103" s="27" t="s">
        <v>159</v>
      </c>
      <c r="I103" s="30">
        <v>6.5</v>
      </c>
      <c r="J103" s="35">
        <v>0.95</v>
      </c>
      <c r="K103" s="27" t="s">
        <v>160</v>
      </c>
      <c r="L103" s="31">
        <v>16</v>
      </c>
      <c r="M103" s="30">
        <v>717.1</v>
      </c>
      <c r="N103" s="27" t="s">
        <v>158</v>
      </c>
      <c r="O103" s="30">
        <v>747.2</v>
      </c>
      <c r="P103" s="30">
        <v>699.4</v>
      </c>
      <c r="Q103" s="26"/>
    </row>
    <row r="104" spans="1:17" x14ac:dyDescent="0.2">
      <c r="A104" s="29" t="s">
        <v>28</v>
      </c>
      <c r="B104" s="30">
        <v>-49.1</v>
      </c>
      <c r="C104" s="27" t="s">
        <v>161</v>
      </c>
      <c r="D104" s="30">
        <v>-33</v>
      </c>
      <c r="E104" s="30">
        <v>-60.3</v>
      </c>
      <c r="F104" s="30">
        <v>7.3</v>
      </c>
      <c r="G104" s="27" t="s">
        <v>162</v>
      </c>
      <c r="H104" s="27" t="s">
        <v>155</v>
      </c>
      <c r="I104" s="30">
        <v>7</v>
      </c>
      <c r="J104" s="35">
        <v>0.96</v>
      </c>
      <c r="K104" s="27" t="s">
        <v>163</v>
      </c>
      <c r="L104" s="31">
        <v>18</v>
      </c>
      <c r="M104" s="30">
        <v>716.3</v>
      </c>
      <c r="N104" s="27" t="s">
        <v>162</v>
      </c>
      <c r="O104" s="30">
        <v>734.5</v>
      </c>
      <c r="P104" s="30">
        <v>695.2</v>
      </c>
      <c r="Q104" s="26"/>
    </row>
    <row r="105" spans="1:17" x14ac:dyDescent="0.2">
      <c r="A105" s="29" t="s">
        <v>29</v>
      </c>
      <c r="B105" s="30">
        <v>-53.7</v>
      </c>
      <c r="C105" s="27" t="s">
        <v>164</v>
      </c>
      <c r="D105" s="30">
        <v>-38.5</v>
      </c>
      <c r="E105" s="30">
        <v>-65.3</v>
      </c>
      <c r="F105" s="30">
        <v>6.4</v>
      </c>
      <c r="G105" s="27" t="s">
        <v>165</v>
      </c>
      <c r="H105" s="27" t="s">
        <v>166</v>
      </c>
      <c r="I105" s="30">
        <v>6.2</v>
      </c>
      <c r="J105" s="35">
        <v>0.97</v>
      </c>
      <c r="K105" s="27" t="s">
        <v>167</v>
      </c>
      <c r="L105" s="31">
        <v>17</v>
      </c>
      <c r="M105" s="30">
        <v>709.7</v>
      </c>
      <c r="N105" s="27" t="s">
        <v>165</v>
      </c>
      <c r="O105" s="30">
        <v>725.4</v>
      </c>
      <c r="P105" s="30">
        <v>695.9</v>
      </c>
      <c r="Q105" s="26"/>
    </row>
    <row r="106" spans="1:17" x14ac:dyDescent="0.2">
      <c r="A106" s="29" t="s">
        <v>30</v>
      </c>
      <c r="B106" s="30">
        <v>-42.3</v>
      </c>
      <c r="C106" s="27" t="s">
        <v>168</v>
      </c>
      <c r="D106" s="30">
        <v>-17.899999999999999</v>
      </c>
      <c r="E106" s="30">
        <v>-57</v>
      </c>
      <c r="F106" s="30">
        <v>6.7</v>
      </c>
      <c r="G106" s="27" t="s">
        <v>169</v>
      </c>
      <c r="H106" s="27" t="s">
        <v>170</v>
      </c>
      <c r="I106" s="30">
        <v>4.7</v>
      </c>
      <c r="J106" s="35">
        <v>0.71</v>
      </c>
      <c r="K106" s="27" t="s">
        <v>171</v>
      </c>
      <c r="L106" s="31">
        <v>22</v>
      </c>
      <c r="M106" s="30">
        <v>716.9</v>
      </c>
      <c r="N106" s="27" t="s">
        <v>169</v>
      </c>
      <c r="O106" s="30">
        <v>736.4</v>
      </c>
      <c r="P106" s="30">
        <v>697</v>
      </c>
      <c r="Q106" s="26"/>
    </row>
    <row r="107" spans="1:17" x14ac:dyDescent="0.2">
      <c r="A107" s="29" t="s">
        <v>31</v>
      </c>
      <c r="B107" s="30">
        <v>-48.4</v>
      </c>
      <c r="C107" s="27" t="s">
        <v>172</v>
      </c>
      <c r="D107" s="30">
        <v>-23.1</v>
      </c>
      <c r="E107" s="30">
        <v>-62.3</v>
      </c>
      <c r="F107" s="30">
        <v>6.1</v>
      </c>
      <c r="G107" s="27" t="s">
        <v>173</v>
      </c>
      <c r="H107" s="27" t="s">
        <v>174</v>
      </c>
      <c r="I107" s="30">
        <v>2.4</v>
      </c>
      <c r="J107" s="35">
        <v>0.39</v>
      </c>
      <c r="K107" s="27" t="s">
        <v>163</v>
      </c>
      <c r="L107" s="31">
        <v>15</v>
      </c>
      <c r="M107" s="30">
        <v>708.6</v>
      </c>
      <c r="N107" s="27" t="s">
        <v>175</v>
      </c>
      <c r="O107" s="30">
        <v>725.2</v>
      </c>
      <c r="P107" s="30">
        <v>693.3</v>
      </c>
      <c r="Q107" s="26"/>
    </row>
    <row r="108" spans="1:17" x14ac:dyDescent="0.2">
      <c r="A108" s="29"/>
      <c r="B108" s="32"/>
      <c r="C108" s="26"/>
      <c r="D108" s="26"/>
      <c r="E108" s="26"/>
      <c r="F108" s="26"/>
      <c r="G108" s="26"/>
      <c r="H108" s="26"/>
      <c r="J108" s="26"/>
      <c r="K108" s="26"/>
      <c r="L108" s="26"/>
      <c r="N108" s="26"/>
      <c r="O108" s="32"/>
      <c r="P108" s="32"/>
      <c r="Q108" s="26"/>
    </row>
    <row r="109" spans="1:17" x14ac:dyDescent="0.2">
      <c r="A109" s="12" t="s">
        <v>36</v>
      </c>
      <c r="B109" s="32"/>
      <c r="D109" s="14" t="s">
        <v>37</v>
      </c>
      <c r="E109" s="14"/>
      <c r="F109" s="14"/>
      <c r="G109" s="15"/>
      <c r="H109" s="16" t="s">
        <v>38</v>
      </c>
      <c r="I109" s="33"/>
      <c r="J109" s="17"/>
      <c r="K109" s="16"/>
      <c r="L109" s="15" t="s">
        <v>39</v>
      </c>
      <c r="M109" s="33"/>
      <c r="N109" s="25">
        <v>1994</v>
      </c>
      <c r="O109" s="32"/>
      <c r="P109" s="32"/>
    </row>
    <row r="110" spans="1:17" x14ac:dyDescent="0.2">
      <c r="B110" s="32"/>
      <c r="O110" s="32"/>
      <c r="P110" s="32"/>
    </row>
    <row r="111" spans="1:17" x14ac:dyDescent="0.2">
      <c r="A111" t="s">
        <v>25</v>
      </c>
      <c r="B111" s="30">
        <v>-35.1</v>
      </c>
      <c r="C111" s="27" t="s">
        <v>82</v>
      </c>
      <c r="D111" s="30">
        <v>-21.5</v>
      </c>
      <c r="E111" s="28">
        <v>-46.2</v>
      </c>
      <c r="F111" s="30">
        <v>3.5</v>
      </c>
      <c r="G111" s="27" t="s">
        <v>82</v>
      </c>
      <c r="H111" s="28">
        <v>159</v>
      </c>
      <c r="I111" s="30">
        <v>3.3</v>
      </c>
      <c r="J111" s="28">
        <v>0.93</v>
      </c>
      <c r="K111" s="28">
        <v>137</v>
      </c>
      <c r="L111" s="28">
        <v>18</v>
      </c>
      <c r="M111" s="30">
        <v>713</v>
      </c>
      <c r="N111" s="27" t="s">
        <v>82</v>
      </c>
      <c r="O111" s="30">
        <v>725.1</v>
      </c>
      <c r="P111" s="30">
        <v>703.4</v>
      </c>
    </row>
    <row r="112" spans="1:17" x14ac:dyDescent="0.2">
      <c r="A112" t="s">
        <v>26</v>
      </c>
      <c r="B112" s="30">
        <v>-42.4</v>
      </c>
      <c r="C112" s="27" t="s">
        <v>176</v>
      </c>
      <c r="D112" s="30">
        <v>-28.6</v>
      </c>
      <c r="E112" s="28">
        <v>-56.4</v>
      </c>
      <c r="F112" s="30">
        <v>5.6</v>
      </c>
      <c r="G112" s="27" t="s">
        <v>176</v>
      </c>
      <c r="H112" s="28">
        <v>173</v>
      </c>
      <c r="I112" s="30">
        <v>5.0999999999999996</v>
      </c>
      <c r="J112" s="28">
        <v>0.91</v>
      </c>
      <c r="K112" s="28">
        <v>139</v>
      </c>
      <c r="L112" s="28">
        <v>15</v>
      </c>
      <c r="M112" s="30">
        <v>707</v>
      </c>
      <c r="N112" s="27" t="s">
        <v>176</v>
      </c>
      <c r="O112" s="30">
        <v>715.4</v>
      </c>
      <c r="P112" s="30">
        <v>694.7</v>
      </c>
    </row>
    <row r="113" spans="1:16" x14ac:dyDescent="0.2">
      <c r="A113" t="s">
        <v>27</v>
      </c>
      <c r="B113" s="30">
        <v>-49.4</v>
      </c>
      <c r="C113" s="27" t="s">
        <v>81</v>
      </c>
      <c r="D113" s="30">
        <v>-38.5</v>
      </c>
      <c r="E113" s="28">
        <v>-58.5</v>
      </c>
      <c r="F113" s="30">
        <v>7.3</v>
      </c>
      <c r="G113" s="27" t="s">
        <v>81</v>
      </c>
      <c r="H113" s="28">
        <v>168</v>
      </c>
      <c r="I113" s="30">
        <v>7.1</v>
      </c>
      <c r="J113" s="28">
        <v>0.97</v>
      </c>
      <c r="K113" s="28">
        <v>153</v>
      </c>
      <c r="L113" s="28">
        <v>16</v>
      </c>
      <c r="M113" s="30">
        <v>708</v>
      </c>
      <c r="N113" s="27" t="s">
        <v>81</v>
      </c>
      <c r="O113" s="30">
        <v>721.8</v>
      </c>
      <c r="P113" s="30">
        <v>697.8</v>
      </c>
    </row>
    <row r="114" spans="1:16" x14ac:dyDescent="0.2">
      <c r="A114" t="s">
        <v>28</v>
      </c>
      <c r="B114" s="30">
        <v>-53.6</v>
      </c>
      <c r="C114" s="27" t="s">
        <v>82</v>
      </c>
      <c r="D114" s="30">
        <v>-20.9</v>
      </c>
      <c r="E114" s="28">
        <v>-65.5</v>
      </c>
      <c r="F114" s="30">
        <v>5.9</v>
      </c>
      <c r="G114" s="27" t="s">
        <v>82</v>
      </c>
      <c r="H114" s="28">
        <v>182</v>
      </c>
      <c r="I114" s="30">
        <v>5.6</v>
      </c>
      <c r="J114" s="28">
        <v>0.94</v>
      </c>
      <c r="K114" s="28">
        <v>180</v>
      </c>
      <c r="L114" s="28">
        <v>14</v>
      </c>
      <c r="M114" s="30">
        <v>705.7</v>
      </c>
      <c r="N114" s="27" t="s">
        <v>82</v>
      </c>
      <c r="O114" s="30">
        <v>735.7</v>
      </c>
      <c r="P114" s="30">
        <v>687.8</v>
      </c>
    </row>
    <row r="115" spans="1:16" x14ac:dyDescent="0.2">
      <c r="A115" t="s">
        <v>29</v>
      </c>
      <c r="B115" s="30">
        <v>-48</v>
      </c>
      <c r="C115" s="27" t="s">
        <v>81</v>
      </c>
      <c r="D115" s="30">
        <v>-25.6</v>
      </c>
      <c r="E115" s="28">
        <v>-62.9</v>
      </c>
      <c r="F115" s="30">
        <v>3.7</v>
      </c>
      <c r="G115" s="27" t="s">
        <v>81</v>
      </c>
      <c r="H115" s="28">
        <v>183</v>
      </c>
      <c r="I115" s="30">
        <v>3.4</v>
      </c>
      <c r="J115" s="28">
        <v>0.92</v>
      </c>
      <c r="K115" s="28">
        <v>177</v>
      </c>
      <c r="L115" s="28">
        <v>18</v>
      </c>
      <c r="M115" s="30">
        <v>722.4</v>
      </c>
      <c r="N115" s="27" t="s">
        <v>81</v>
      </c>
      <c r="O115" s="30">
        <v>735.6</v>
      </c>
      <c r="P115" s="30">
        <v>707.3</v>
      </c>
    </row>
    <row r="116" spans="1:16" x14ac:dyDescent="0.2">
      <c r="A116" t="s">
        <v>30</v>
      </c>
      <c r="B116" s="30">
        <v>-44</v>
      </c>
      <c r="C116" s="27" t="s">
        <v>82</v>
      </c>
      <c r="D116" s="30">
        <v>-23.4</v>
      </c>
      <c r="E116" s="28">
        <v>-61.8</v>
      </c>
      <c r="F116" s="30">
        <v>3</v>
      </c>
      <c r="G116" s="27" t="s">
        <v>82</v>
      </c>
      <c r="H116" s="28">
        <v>160</v>
      </c>
      <c r="I116" s="30">
        <v>2.5</v>
      </c>
      <c r="J116" s="28">
        <v>0.84</v>
      </c>
      <c r="K116" s="28">
        <v>163</v>
      </c>
      <c r="L116" s="28">
        <v>11</v>
      </c>
      <c r="M116" s="30">
        <v>711</v>
      </c>
      <c r="N116" s="27" t="s">
        <v>82</v>
      </c>
      <c r="O116" s="30">
        <v>722</v>
      </c>
      <c r="P116" s="30">
        <v>697.9</v>
      </c>
    </row>
    <row r="117" spans="1:16" x14ac:dyDescent="0.2">
      <c r="A117" t="s">
        <v>31</v>
      </c>
      <c r="B117" s="30">
        <v>-55.7</v>
      </c>
      <c r="C117" s="27" t="s">
        <v>176</v>
      </c>
      <c r="D117" s="30">
        <v>-38.9</v>
      </c>
      <c r="E117" s="28">
        <v>-64.400000000000006</v>
      </c>
      <c r="F117" s="30">
        <v>3.5</v>
      </c>
      <c r="G117" s="27" t="s">
        <v>176</v>
      </c>
      <c r="H117" s="28">
        <v>182</v>
      </c>
      <c r="I117" s="30">
        <v>3.4</v>
      </c>
      <c r="J117" s="28">
        <v>0.98</v>
      </c>
      <c r="K117" s="28">
        <v>181</v>
      </c>
      <c r="L117" s="28">
        <v>9</v>
      </c>
      <c r="M117" s="30">
        <v>698.9</v>
      </c>
      <c r="N117" s="27" t="s">
        <v>176</v>
      </c>
      <c r="O117" s="30">
        <v>716.5</v>
      </c>
      <c r="P117" s="30">
        <v>682.7</v>
      </c>
    </row>
    <row r="118" spans="1:16" x14ac:dyDescent="0.2">
      <c r="A118" t="s">
        <v>32</v>
      </c>
      <c r="B118" s="30">
        <v>-45.3</v>
      </c>
      <c r="C118" s="27" t="s">
        <v>83</v>
      </c>
      <c r="D118" s="30">
        <v>-19.5</v>
      </c>
      <c r="E118" s="28">
        <v>-60.1</v>
      </c>
      <c r="F118" s="30">
        <v>3</v>
      </c>
      <c r="G118" s="27" t="s">
        <v>83</v>
      </c>
      <c r="H118" s="28">
        <v>175</v>
      </c>
      <c r="I118" s="30">
        <v>2.5</v>
      </c>
      <c r="J118" s="28">
        <v>0.83</v>
      </c>
      <c r="K118" s="28">
        <v>170</v>
      </c>
      <c r="L118" s="28">
        <v>9</v>
      </c>
      <c r="M118" s="30">
        <v>712.3</v>
      </c>
      <c r="N118" s="27" t="s">
        <v>83</v>
      </c>
      <c r="O118" s="30">
        <v>736.2</v>
      </c>
      <c r="P118" s="30">
        <v>690.1</v>
      </c>
    </row>
    <row r="119" spans="1:16" x14ac:dyDescent="0.2">
      <c r="A119" t="s">
        <v>33</v>
      </c>
      <c r="B119" s="30">
        <v>-41.3</v>
      </c>
      <c r="C119" s="27" t="s">
        <v>83</v>
      </c>
      <c r="D119" s="30">
        <v>-18.600000000000001</v>
      </c>
      <c r="E119" s="28">
        <v>-55.4</v>
      </c>
      <c r="F119" s="30">
        <v>3.1</v>
      </c>
      <c r="G119" s="27" t="s">
        <v>83</v>
      </c>
      <c r="H119" s="28">
        <v>167</v>
      </c>
      <c r="I119" s="30">
        <v>2.6</v>
      </c>
      <c r="J119" s="28">
        <v>0.83</v>
      </c>
      <c r="K119" s="28">
        <v>153</v>
      </c>
      <c r="L119" s="28">
        <v>11</v>
      </c>
      <c r="M119" s="30">
        <v>705.7</v>
      </c>
      <c r="N119" s="27" t="s">
        <v>83</v>
      </c>
      <c r="O119" s="30">
        <v>727.7</v>
      </c>
      <c r="P119" s="30">
        <v>688.1</v>
      </c>
    </row>
    <row r="120" spans="1:16" x14ac:dyDescent="0.2">
      <c r="A120" t="s">
        <v>34</v>
      </c>
      <c r="B120" s="30">
        <v>-33.799999999999997</v>
      </c>
      <c r="C120" s="27" t="s">
        <v>96</v>
      </c>
      <c r="D120" s="30">
        <v>-18.899999999999999</v>
      </c>
      <c r="E120" s="28">
        <v>-46.6</v>
      </c>
      <c r="F120" s="30">
        <v>6.8</v>
      </c>
      <c r="G120" s="27" t="s">
        <v>96</v>
      </c>
      <c r="H120" s="28">
        <v>163</v>
      </c>
      <c r="I120" s="30">
        <v>6.5</v>
      </c>
      <c r="J120" s="28">
        <v>0.96</v>
      </c>
      <c r="K120" s="28">
        <v>170</v>
      </c>
      <c r="L120" s="28">
        <v>19</v>
      </c>
      <c r="M120" s="30">
        <v>712.5</v>
      </c>
      <c r="N120" s="27" t="s">
        <v>96</v>
      </c>
      <c r="O120" s="30">
        <v>719.1</v>
      </c>
      <c r="P120" s="30">
        <v>707.6</v>
      </c>
    </row>
    <row r="121" spans="1:16" x14ac:dyDescent="0.2">
      <c r="A121" t="s">
        <v>35</v>
      </c>
      <c r="B121" s="30">
        <v>-25.5</v>
      </c>
      <c r="C121" s="27" t="s">
        <v>97</v>
      </c>
      <c r="D121" s="30">
        <v>-9</v>
      </c>
      <c r="E121" s="28">
        <v>-40.9</v>
      </c>
      <c r="F121" s="30">
        <v>5.0999999999999996</v>
      </c>
      <c r="G121" s="27" t="s">
        <v>97</v>
      </c>
      <c r="H121" s="28">
        <v>141</v>
      </c>
      <c r="I121" s="30">
        <v>4.5999999999999996</v>
      </c>
      <c r="J121" s="28">
        <v>0.9</v>
      </c>
      <c r="K121" s="28">
        <v>130</v>
      </c>
      <c r="L121" s="28">
        <v>15</v>
      </c>
      <c r="M121" s="30">
        <v>710.7</v>
      </c>
      <c r="N121" s="27" t="s">
        <v>97</v>
      </c>
      <c r="O121" s="30">
        <v>721.1</v>
      </c>
      <c r="P121" s="30">
        <v>702.8</v>
      </c>
    </row>
    <row r="122" spans="1:16" x14ac:dyDescent="0.2">
      <c r="B122" s="32"/>
    </row>
    <row r="123" spans="1:16" x14ac:dyDescent="0.2">
      <c r="A123" s="24" t="s">
        <v>36</v>
      </c>
      <c r="B123" s="33"/>
      <c r="C123" s="15"/>
      <c r="D123" s="14" t="s">
        <v>37</v>
      </c>
      <c r="E123" s="14"/>
      <c r="F123" s="14"/>
      <c r="G123" s="15"/>
      <c r="H123" s="16" t="s">
        <v>38</v>
      </c>
      <c r="I123" s="33"/>
      <c r="J123" s="17"/>
      <c r="K123" s="16"/>
      <c r="L123" s="15" t="s">
        <v>39</v>
      </c>
      <c r="M123" s="33"/>
      <c r="N123" s="25">
        <v>1995</v>
      </c>
      <c r="O123" s="18"/>
      <c r="P123" s="18"/>
    </row>
    <row r="124" spans="1:16" x14ac:dyDescent="0.2">
      <c r="A124" s="13"/>
      <c r="B124" s="34"/>
      <c r="C124" s="20"/>
      <c r="D124" s="19"/>
      <c r="E124" s="19"/>
      <c r="F124" s="19"/>
      <c r="G124" s="20"/>
      <c r="H124" s="21"/>
      <c r="I124" s="34"/>
      <c r="J124" s="22"/>
      <c r="K124" s="21"/>
      <c r="L124" s="20"/>
      <c r="M124" s="34"/>
      <c r="N124" s="20"/>
      <c r="O124" s="23"/>
      <c r="P124" s="23"/>
    </row>
    <row r="125" spans="1:16" x14ac:dyDescent="0.2">
      <c r="A125" s="13" t="s">
        <v>40</v>
      </c>
      <c r="B125" s="33">
        <v>-25.7</v>
      </c>
      <c r="C125" s="15">
        <v>46</v>
      </c>
      <c r="D125" s="14">
        <v>-13.1</v>
      </c>
      <c r="E125" s="14">
        <v>-40.6</v>
      </c>
      <c r="F125" s="14">
        <v>4.5</v>
      </c>
      <c r="G125" s="15">
        <v>5</v>
      </c>
      <c r="H125" s="16">
        <v>153</v>
      </c>
      <c r="I125" s="33">
        <v>3.7</v>
      </c>
      <c r="J125" s="17">
        <v>0.84</v>
      </c>
      <c r="K125" s="16">
        <v>140</v>
      </c>
      <c r="L125" s="15">
        <v>12</v>
      </c>
      <c r="M125" s="33">
        <v>712.2</v>
      </c>
      <c r="N125" s="15">
        <v>46</v>
      </c>
      <c r="O125" s="18">
        <v>718.7</v>
      </c>
      <c r="P125" s="18">
        <v>705.8</v>
      </c>
    </row>
    <row r="126" spans="1:16" x14ac:dyDescent="0.2">
      <c r="A126" s="13" t="s">
        <v>25</v>
      </c>
      <c r="B126" s="33"/>
      <c r="C126" s="15"/>
      <c r="D126" s="14"/>
      <c r="E126" s="14"/>
      <c r="F126" s="14"/>
      <c r="G126" s="15"/>
      <c r="H126" s="16"/>
      <c r="I126" s="33"/>
      <c r="J126" s="17"/>
      <c r="K126" s="16"/>
      <c r="L126" s="15"/>
      <c r="M126" s="33"/>
      <c r="N126" s="15"/>
      <c r="O126" s="18"/>
      <c r="P126" s="18"/>
    </row>
    <row r="127" spans="1:16" x14ac:dyDescent="0.2">
      <c r="A127" s="13" t="s">
        <v>26</v>
      </c>
      <c r="B127" s="33"/>
      <c r="C127" s="15"/>
      <c r="D127" s="14"/>
      <c r="E127" s="14"/>
      <c r="F127" s="14"/>
      <c r="G127" s="15"/>
      <c r="H127" s="16"/>
      <c r="I127" s="33"/>
      <c r="J127" s="17"/>
      <c r="K127" s="16"/>
      <c r="L127" s="15"/>
      <c r="M127" s="33"/>
      <c r="N127" s="15"/>
      <c r="O127" s="18"/>
      <c r="P127" s="18"/>
    </row>
    <row r="128" spans="1:16" x14ac:dyDescent="0.2">
      <c r="A128" s="13" t="s">
        <v>27</v>
      </c>
      <c r="B128" s="33"/>
      <c r="C128" s="15"/>
      <c r="D128" s="14"/>
      <c r="E128" s="14"/>
      <c r="F128" s="14"/>
      <c r="G128" s="15"/>
      <c r="H128" s="16"/>
      <c r="I128" s="33"/>
      <c r="J128" s="17"/>
      <c r="K128" s="16"/>
      <c r="L128" s="15"/>
      <c r="M128" s="33"/>
      <c r="N128" s="15"/>
      <c r="O128" s="18"/>
      <c r="P128" s="18"/>
    </row>
    <row r="129" spans="1:16" x14ac:dyDescent="0.2">
      <c r="A129" s="13" t="s">
        <v>28</v>
      </c>
      <c r="B129" s="33"/>
      <c r="C129" s="15"/>
      <c r="D129" s="14"/>
      <c r="E129" s="14"/>
      <c r="F129" s="14"/>
      <c r="G129" s="15"/>
      <c r="H129" s="16"/>
      <c r="I129" s="33"/>
      <c r="J129" s="17"/>
      <c r="K129" s="16"/>
      <c r="L129" s="15"/>
      <c r="M129" s="33"/>
      <c r="N129" s="15"/>
      <c r="O129" s="18"/>
      <c r="P129" s="18"/>
    </row>
    <row r="130" spans="1:16" x14ac:dyDescent="0.2">
      <c r="A130" s="13" t="s">
        <v>29</v>
      </c>
      <c r="B130" s="33"/>
      <c r="C130" s="15"/>
      <c r="D130" s="14"/>
      <c r="E130" s="14"/>
      <c r="F130" s="14"/>
      <c r="G130" s="15"/>
      <c r="H130" s="16"/>
      <c r="I130" s="33"/>
      <c r="J130" s="17"/>
      <c r="K130" s="16"/>
      <c r="L130" s="15"/>
      <c r="M130" s="33"/>
      <c r="N130" s="15"/>
      <c r="O130" s="18"/>
      <c r="P130" s="18"/>
    </row>
    <row r="131" spans="1:16" x14ac:dyDescent="0.2">
      <c r="A131" s="13" t="s">
        <v>30</v>
      </c>
      <c r="B131" s="33"/>
      <c r="C131" s="15"/>
      <c r="D131" s="14"/>
      <c r="E131" s="14"/>
      <c r="F131" s="14"/>
      <c r="G131" s="15"/>
      <c r="H131" s="16"/>
      <c r="I131" s="33"/>
      <c r="J131" s="17"/>
      <c r="K131" s="16"/>
      <c r="L131" s="15"/>
      <c r="M131" s="33"/>
      <c r="N131" s="15"/>
      <c r="O131" s="18"/>
      <c r="P131" s="18"/>
    </row>
    <row r="132" spans="1:16" x14ac:dyDescent="0.2">
      <c r="A132" s="13" t="s">
        <v>31</v>
      </c>
      <c r="B132" s="33"/>
      <c r="C132" s="15"/>
      <c r="D132" s="14"/>
      <c r="E132" s="14"/>
      <c r="F132" s="14"/>
      <c r="G132" s="15"/>
      <c r="H132" s="16"/>
      <c r="I132" s="33"/>
      <c r="J132" s="17"/>
      <c r="K132" s="16"/>
      <c r="L132" s="15"/>
      <c r="M132" s="33"/>
      <c r="N132" s="15"/>
      <c r="O132" s="18"/>
      <c r="P132" s="18"/>
    </row>
    <row r="133" spans="1:16" x14ac:dyDescent="0.2">
      <c r="A133" s="13" t="s">
        <v>32</v>
      </c>
      <c r="B133" s="33"/>
      <c r="C133" s="15"/>
      <c r="D133" s="14"/>
      <c r="E133" s="14"/>
      <c r="F133" s="14"/>
      <c r="G133" s="15"/>
      <c r="H133" s="16"/>
      <c r="I133" s="33"/>
      <c r="J133" s="17"/>
      <c r="K133" s="16"/>
      <c r="L133" s="15"/>
      <c r="M133" s="33"/>
      <c r="N133" s="15"/>
      <c r="O133" s="18"/>
      <c r="P133" s="18"/>
    </row>
    <row r="134" spans="1:16" x14ac:dyDescent="0.2">
      <c r="A134" s="13" t="s">
        <v>33</v>
      </c>
      <c r="B134" s="33">
        <v>-41.2</v>
      </c>
      <c r="C134" s="15">
        <v>67</v>
      </c>
      <c r="D134" s="14">
        <v>-32</v>
      </c>
      <c r="E134" s="14">
        <v>-50.4</v>
      </c>
      <c r="F134" s="14">
        <v>7.5</v>
      </c>
      <c r="G134" s="15">
        <v>67</v>
      </c>
      <c r="H134" s="16">
        <v>166</v>
      </c>
      <c r="I134" s="33">
        <v>7.3</v>
      </c>
      <c r="J134" s="17">
        <v>0.98</v>
      </c>
      <c r="K134" s="16">
        <v>137</v>
      </c>
      <c r="L134" s="15">
        <v>15</v>
      </c>
      <c r="M134" s="33">
        <v>703.1</v>
      </c>
      <c r="N134" s="15">
        <v>67</v>
      </c>
      <c r="O134" s="18">
        <v>714.9</v>
      </c>
      <c r="P134" s="18">
        <v>689.7</v>
      </c>
    </row>
    <row r="135" spans="1:16" x14ac:dyDescent="0.2">
      <c r="A135" s="13" t="s">
        <v>41</v>
      </c>
      <c r="B135" s="33">
        <v>-29.4</v>
      </c>
      <c r="C135" s="15">
        <v>46</v>
      </c>
      <c r="D135" s="14">
        <v>-19.899999999999999</v>
      </c>
      <c r="E135" s="14">
        <v>-44.8</v>
      </c>
      <c r="F135" s="14">
        <v>6.9</v>
      </c>
      <c r="G135" s="15">
        <v>46</v>
      </c>
      <c r="H135" s="16">
        <v>163</v>
      </c>
      <c r="I135" s="33">
        <v>6.6</v>
      </c>
      <c r="J135" s="17">
        <v>0.95</v>
      </c>
      <c r="K135" s="16">
        <v>143</v>
      </c>
      <c r="L135" s="15">
        <v>15</v>
      </c>
      <c r="M135" s="33">
        <v>713.6</v>
      </c>
      <c r="N135" s="15">
        <v>46</v>
      </c>
      <c r="O135" s="18">
        <v>730.6</v>
      </c>
      <c r="P135" s="18">
        <v>696.2</v>
      </c>
    </row>
    <row r="136" spans="1:16" x14ac:dyDescent="0.2">
      <c r="A136" s="13" t="s">
        <v>35</v>
      </c>
      <c r="B136" s="33">
        <v>-24.5</v>
      </c>
      <c r="C136" s="15">
        <v>4</v>
      </c>
      <c r="D136" s="14">
        <v>-16.5</v>
      </c>
      <c r="E136" s="14">
        <v>-37.799999999999997</v>
      </c>
      <c r="F136" s="14">
        <v>5.4</v>
      </c>
      <c r="G136" s="15">
        <v>4</v>
      </c>
      <c r="H136" s="16">
        <v>144</v>
      </c>
      <c r="I136" s="33">
        <v>5</v>
      </c>
      <c r="J136" s="17">
        <v>0.93</v>
      </c>
      <c r="K136" s="16">
        <v>132</v>
      </c>
      <c r="L136" s="15">
        <v>14</v>
      </c>
      <c r="M136" s="33">
        <v>710</v>
      </c>
      <c r="N136" s="15">
        <v>4</v>
      </c>
      <c r="O136" s="18">
        <v>718.8</v>
      </c>
      <c r="P136" s="18">
        <v>700.8</v>
      </c>
    </row>
    <row r="137" spans="1:16" x14ac:dyDescent="0.2">
      <c r="B137" s="32"/>
    </row>
    <row r="138" spans="1:16" x14ac:dyDescent="0.2">
      <c r="A138" s="24" t="s">
        <v>55</v>
      </c>
      <c r="B138" s="33"/>
      <c r="C138" s="15"/>
      <c r="D138" s="14" t="s">
        <v>37</v>
      </c>
      <c r="E138" s="14"/>
      <c r="F138" s="14"/>
      <c r="G138" s="15"/>
      <c r="H138" s="16" t="s">
        <v>38</v>
      </c>
      <c r="I138" s="33"/>
      <c r="J138" s="17"/>
      <c r="K138" s="16"/>
      <c r="L138" s="15" t="s">
        <v>39</v>
      </c>
      <c r="M138" s="33"/>
      <c r="N138" s="25">
        <v>1996</v>
      </c>
    </row>
    <row r="139" spans="1:16" x14ac:dyDescent="0.2">
      <c r="B139" s="32"/>
    </row>
    <row r="140" spans="1:16" x14ac:dyDescent="0.2">
      <c r="A140" s="26" t="s">
        <v>40</v>
      </c>
      <c r="B140" s="30">
        <v>-24.3</v>
      </c>
      <c r="C140" s="27" t="s">
        <v>42</v>
      </c>
      <c r="D140" s="28">
        <v>-13.2</v>
      </c>
      <c r="E140" s="28">
        <v>-35.5</v>
      </c>
      <c r="F140" s="28">
        <v>3.6</v>
      </c>
      <c r="G140" s="27" t="s">
        <v>42</v>
      </c>
      <c r="H140" s="27" t="s">
        <v>43</v>
      </c>
      <c r="I140" s="30">
        <v>1.7</v>
      </c>
      <c r="J140" s="28">
        <v>0.49</v>
      </c>
      <c r="K140" s="27" t="s">
        <v>44</v>
      </c>
      <c r="L140" s="31">
        <v>10</v>
      </c>
      <c r="M140" s="30">
        <v>704.5</v>
      </c>
      <c r="N140" s="27" t="s">
        <v>42</v>
      </c>
      <c r="O140" s="28">
        <v>744.7</v>
      </c>
      <c r="P140" s="28">
        <v>691.5</v>
      </c>
    </row>
    <row r="141" spans="1:16" x14ac:dyDescent="0.2">
      <c r="A141" s="26" t="s">
        <v>25</v>
      </c>
      <c r="B141" s="30">
        <v>-33.299999999999997</v>
      </c>
      <c r="C141" s="27" t="s">
        <v>45</v>
      </c>
      <c r="D141" s="28">
        <v>-17.100000000000001</v>
      </c>
      <c r="E141" s="28"/>
      <c r="F141" s="28">
        <v>4.9000000000000004</v>
      </c>
      <c r="G141" s="27" t="s">
        <v>46</v>
      </c>
      <c r="H141" s="27" t="s">
        <v>47</v>
      </c>
      <c r="I141" s="30">
        <v>4.7</v>
      </c>
      <c r="J141" s="28">
        <v>0.95</v>
      </c>
      <c r="K141" s="27" t="s">
        <v>48</v>
      </c>
      <c r="L141" s="31">
        <v>12</v>
      </c>
      <c r="M141" s="30">
        <v>716.9</v>
      </c>
      <c r="N141" s="27" t="s">
        <v>49</v>
      </c>
      <c r="O141" s="28">
        <v>737.3</v>
      </c>
      <c r="P141" s="28">
        <v>702.8</v>
      </c>
    </row>
    <row r="142" spans="1:16" x14ac:dyDescent="0.2">
      <c r="A142" s="26" t="s">
        <v>26</v>
      </c>
      <c r="B142" s="30">
        <v>-30.5</v>
      </c>
      <c r="C142" s="27" t="s">
        <v>50</v>
      </c>
      <c r="D142" s="28">
        <v>-14.9</v>
      </c>
      <c r="E142" s="28">
        <v>-44.5</v>
      </c>
      <c r="F142" s="28">
        <v>5.8</v>
      </c>
      <c r="G142" s="27" t="s">
        <v>51</v>
      </c>
      <c r="H142" s="27" t="s">
        <v>52</v>
      </c>
      <c r="I142" s="30">
        <v>3.3</v>
      </c>
      <c r="J142" s="28">
        <v>0.56999999999999995</v>
      </c>
      <c r="K142" s="27" t="s">
        <v>53</v>
      </c>
      <c r="L142" s="31">
        <v>18</v>
      </c>
      <c r="M142" s="30"/>
      <c r="N142" s="28"/>
      <c r="O142" s="28"/>
      <c r="P142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79" workbookViewId="0">
      <selection activeCell="S111" sqref="S111"/>
    </sheetView>
  </sheetViews>
  <sheetFormatPr defaultRowHeight="11.25" x14ac:dyDescent="0.2"/>
  <cols>
    <col min="12" max="12" width="9.33203125" style="12"/>
    <col min="13" max="13" width="10.5" customWidth="1"/>
  </cols>
  <sheetData>
    <row r="1" spans="1:13" x14ac:dyDescent="0.2">
      <c r="A1" s="37" t="s">
        <v>177</v>
      </c>
      <c r="L1" s="37" t="s">
        <v>179</v>
      </c>
      <c r="M1" s="13"/>
    </row>
    <row r="2" spans="1:13" x14ac:dyDescent="0.2">
      <c r="A2" s="37" t="s">
        <v>178</v>
      </c>
      <c r="L2" s="37" t="s">
        <v>177</v>
      </c>
      <c r="M2" s="13"/>
    </row>
    <row r="3" spans="1:13" x14ac:dyDescent="0.2">
      <c r="A3" s="38" t="s">
        <v>17</v>
      </c>
      <c r="B3">
        <v>1983</v>
      </c>
      <c r="C3">
        <v>1985</v>
      </c>
      <c r="D3">
        <v>1986</v>
      </c>
      <c r="E3">
        <v>1987</v>
      </c>
      <c r="F3">
        <v>1988</v>
      </c>
      <c r="G3">
        <v>1989</v>
      </c>
      <c r="H3">
        <v>1990</v>
      </c>
      <c r="I3">
        <v>1994</v>
      </c>
      <c r="J3">
        <v>1995</v>
      </c>
      <c r="K3">
        <v>1996</v>
      </c>
      <c r="L3" s="37" t="s">
        <v>178</v>
      </c>
      <c r="M3" s="40" t="s">
        <v>180</v>
      </c>
    </row>
    <row r="4" spans="1:13" x14ac:dyDescent="0.2">
      <c r="A4" s="38"/>
      <c r="L4" s="37"/>
      <c r="M4" s="40"/>
    </row>
    <row r="5" spans="1:13" x14ac:dyDescent="0.2">
      <c r="A5" s="29" t="s">
        <v>40</v>
      </c>
      <c r="B5" s="30">
        <v>-16.600000000000001</v>
      </c>
      <c r="C5" s="30">
        <v>-5.5</v>
      </c>
      <c r="D5" s="30">
        <v>-11.7</v>
      </c>
      <c r="E5" s="30">
        <v>-9.6</v>
      </c>
      <c r="F5" s="30">
        <v>-15.5</v>
      </c>
      <c r="G5" s="30">
        <v>-12.1</v>
      </c>
      <c r="H5" s="30">
        <v>-14.1</v>
      </c>
      <c r="J5" s="14">
        <v>-13.1</v>
      </c>
      <c r="K5" s="28">
        <v>-13.2</v>
      </c>
      <c r="L5" s="41">
        <f t="shared" ref="L5:L16" si="0">MAX(B5:K5)</f>
        <v>-5.5</v>
      </c>
      <c r="M5">
        <v>1985</v>
      </c>
    </row>
    <row r="6" spans="1:13" x14ac:dyDescent="0.2">
      <c r="A6" s="39" t="s">
        <v>25</v>
      </c>
      <c r="B6" s="30">
        <v>-11.2</v>
      </c>
      <c r="C6" s="30">
        <v>-13</v>
      </c>
      <c r="D6" s="30">
        <v>-15.9</v>
      </c>
      <c r="E6" s="30">
        <v>-13.1</v>
      </c>
      <c r="F6" s="30">
        <v>-15.2</v>
      </c>
      <c r="G6" s="30">
        <v>-22.9</v>
      </c>
      <c r="H6" s="30">
        <v>-17.5</v>
      </c>
      <c r="I6" s="30">
        <v>-21.5</v>
      </c>
      <c r="J6" s="14"/>
      <c r="K6" s="28">
        <v>-17.100000000000001</v>
      </c>
      <c r="L6" s="41">
        <f t="shared" si="0"/>
        <v>-11.2</v>
      </c>
      <c r="M6">
        <v>1983</v>
      </c>
    </row>
    <row r="7" spans="1:13" x14ac:dyDescent="0.2">
      <c r="A7" s="39" t="s">
        <v>26</v>
      </c>
      <c r="B7" s="30">
        <v>-25.5</v>
      </c>
      <c r="C7" s="30">
        <v>-16.399999999999999</v>
      </c>
      <c r="D7" s="30">
        <v>-20.6</v>
      </c>
      <c r="E7" s="30">
        <v>-18.2</v>
      </c>
      <c r="F7" s="30">
        <v>-27.5</v>
      </c>
      <c r="G7" s="30">
        <v>-31.4</v>
      </c>
      <c r="H7" s="30">
        <v>-28.8</v>
      </c>
      <c r="I7" s="30">
        <v>-28.6</v>
      </c>
      <c r="J7" s="14"/>
      <c r="K7" s="28">
        <v>-14.9</v>
      </c>
      <c r="L7" s="41">
        <f t="shared" si="0"/>
        <v>-14.9</v>
      </c>
      <c r="M7">
        <v>1996</v>
      </c>
    </row>
    <row r="8" spans="1:13" x14ac:dyDescent="0.2">
      <c r="A8" s="39" t="s">
        <v>27</v>
      </c>
      <c r="B8" s="30">
        <v>-23</v>
      </c>
      <c r="C8" s="30"/>
      <c r="D8" s="30">
        <v>-26.1</v>
      </c>
      <c r="E8" s="30">
        <v>-39.4</v>
      </c>
      <c r="F8" s="30">
        <v>-24.6</v>
      </c>
      <c r="G8" s="30">
        <v>-26.4</v>
      </c>
      <c r="H8" s="30">
        <v>-30.8</v>
      </c>
      <c r="I8" s="30">
        <v>-38.5</v>
      </c>
      <c r="J8" s="14"/>
      <c r="L8" s="41">
        <f t="shared" si="0"/>
        <v>-23</v>
      </c>
      <c r="M8">
        <v>1983</v>
      </c>
    </row>
    <row r="9" spans="1:13" x14ac:dyDescent="0.2">
      <c r="A9" s="39" t="s">
        <v>28</v>
      </c>
      <c r="B9" s="30">
        <v>-31.1</v>
      </c>
      <c r="C9" s="30"/>
      <c r="D9" s="30">
        <v>-35.6</v>
      </c>
      <c r="E9" s="30">
        <v>-37.700000000000003</v>
      </c>
      <c r="F9" s="30">
        <v>-31.8</v>
      </c>
      <c r="G9" s="30">
        <v>-32.299999999999997</v>
      </c>
      <c r="H9" s="30">
        <v>-33</v>
      </c>
      <c r="I9" s="30">
        <v>-20.9</v>
      </c>
      <c r="J9" s="14"/>
      <c r="L9" s="41">
        <f t="shared" si="0"/>
        <v>-20.9</v>
      </c>
      <c r="M9">
        <v>1994</v>
      </c>
    </row>
    <row r="10" spans="1:13" x14ac:dyDescent="0.2">
      <c r="A10" s="39" t="s">
        <v>29</v>
      </c>
      <c r="B10" s="30">
        <v>-28</v>
      </c>
      <c r="C10" s="30"/>
      <c r="D10" s="30">
        <v>-36.4</v>
      </c>
      <c r="E10" s="30">
        <v>-13.5</v>
      </c>
      <c r="F10" s="30">
        <v>-33.4</v>
      </c>
      <c r="G10" s="30">
        <v>-31.3</v>
      </c>
      <c r="H10" s="30">
        <v>-38.5</v>
      </c>
      <c r="I10" s="30">
        <v>-25.6</v>
      </c>
      <c r="J10" s="14"/>
      <c r="L10" s="41">
        <f t="shared" si="0"/>
        <v>-13.5</v>
      </c>
      <c r="M10">
        <v>1987</v>
      </c>
    </row>
    <row r="11" spans="1:13" x14ac:dyDescent="0.2">
      <c r="A11" s="39" t="s">
        <v>30</v>
      </c>
      <c r="B11" s="30">
        <v>-28.2</v>
      </c>
      <c r="C11" s="30"/>
      <c r="D11" s="30">
        <v>-17.7</v>
      </c>
      <c r="E11" s="30">
        <v>-38.6</v>
      </c>
      <c r="F11" s="30">
        <v>-26.3</v>
      </c>
      <c r="G11" s="30">
        <v>-25.8</v>
      </c>
      <c r="H11" s="30">
        <v>-17.899999999999999</v>
      </c>
      <c r="I11" s="30">
        <v>-23.4</v>
      </c>
      <c r="J11" s="14"/>
      <c r="L11" s="41">
        <f t="shared" si="0"/>
        <v>-17.7</v>
      </c>
      <c r="M11">
        <v>1986</v>
      </c>
    </row>
    <row r="12" spans="1:13" x14ac:dyDescent="0.2">
      <c r="A12" s="39" t="s">
        <v>31</v>
      </c>
      <c r="B12" s="30">
        <v>-32.1</v>
      </c>
      <c r="C12" s="30"/>
      <c r="D12" s="30">
        <v>-27.9</v>
      </c>
      <c r="E12" s="30">
        <v>-35.700000000000003</v>
      </c>
      <c r="F12" s="30">
        <v>-33.299999999999997</v>
      </c>
      <c r="G12" s="30">
        <v>-35.6</v>
      </c>
      <c r="H12" s="30">
        <v>-23.1</v>
      </c>
      <c r="I12" s="30">
        <v>-38.9</v>
      </c>
      <c r="J12" s="14"/>
      <c r="L12" s="41">
        <f t="shared" si="0"/>
        <v>-23.1</v>
      </c>
      <c r="M12">
        <v>1990</v>
      </c>
    </row>
    <row r="13" spans="1:13" x14ac:dyDescent="0.2">
      <c r="A13" s="39" t="s">
        <v>32</v>
      </c>
      <c r="B13" s="30">
        <v>-24.4</v>
      </c>
      <c r="C13" s="30"/>
      <c r="D13" s="30">
        <v>-29.1</v>
      </c>
      <c r="E13" s="30">
        <v>-29.1</v>
      </c>
      <c r="F13" s="30">
        <v>-20.399999999999999</v>
      </c>
      <c r="G13" s="30">
        <v>-26.6</v>
      </c>
      <c r="I13" s="30">
        <v>-19.5</v>
      </c>
      <c r="J13" s="14"/>
      <c r="L13" s="41">
        <f t="shared" si="0"/>
        <v>-19.5</v>
      </c>
      <c r="M13">
        <v>1994</v>
      </c>
    </row>
    <row r="14" spans="1:13" x14ac:dyDescent="0.2">
      <c r="A14" s="39" t="s">
        <v>33</v>
      </c>
      <c r="B14" s="30">
        <v>-34.200000000000003</v>
      </c>
      <c r="C14" s="30"/>
      <c r="D14" s="30">
        <v>-18</v>
      </c>
      <c r="E14" s="30">
        <v>-21.9</v>
      </c>
      <c r="F14" s="30">
        <v>-23.9</v>
      </c>
      <c r="G14" s="30">
        <v>-25.6</v>
      </c>
      <c r="I14" s="30">
        <v>-18.600000000000001</v>
      </c>
      <c r="J14" s="14">
        <v>-32</v>
      </c>
      <c r="L14" s="41">
        <f t="shared" si="0"/>
        <v>-18</v>
      </c>
      <c r="M14">
        <v>1986</v>
      </c>
    </row>
    <row r="15" spans="1:13" x14ac:dyDescent="0.2">
      <c r="A15" s="39" t="s">
        <v>34</v>
      </c>
      <c r="C15" s="30"/>
      <c r="D15" s="30">
        <v>-17.399999999999999</v>
      </c>
      <c r="E15" s="30">
        <v>-18.899999999999999</v>
      </c>
      <c r="F15" s="30">
        <v>-18.600000000000001</v>
      </c>
      <c r="G15" s="30">
        <v>-18.899999999999999</v>
      </c>
      <c r="I15" s="30">
        <v>-18.899999999999999</v>
      </c>
      <c r="J15" s="14">
        <v>-19.899999999999999</v>
      </c>
      <c r="L15" s="12">
        <f t="shared" si="0"/>
        <v>-17.399999999999999</v>
      </c>
      <c r="M15">
        <v>1986</v>
      </c>
    </row>
    <row r="16" spans="1:13" x14ac:dyDescent="0.2">
      <c r="A16" s="39" t="s">
        <v>35</v>
      </c>
      <c r="C16" s="30">
        <v>-13.1</v>
      </c>
      <c r="D16" s="30">
        <v>-13.6</v>
      </c>
      <c r="E16" s="30">
        <v>-17.600000000000001</v>
      </c>
      <c r="F16" s="30">
        <v>-13</v>
      </c>
      <c r="G16" s="30">
        <v>-7</v>
      </c>
      <c r="I16" s="30">
        <v>-9</v>
      </c>
      <c r="J16" s="14">
        <v>-16.5</v>
      </c>
      <c r="L16" s="41">
        <f t="shared" si="0"/>
        <v>-7</v>
      </c>
      <c r="M16">
        <v>1989</v>
      </c>
    </row>
    <row r="17" spans="1:13" x14ac:dyDescent="0.2">
      <c r="A17" s="44" t="s">
        <v>183</v>
      </c>
      <c r="C17" s="30"/>
      <c r="D17" s="30"/>
      <c r="E17" s="30"/>
      <c r="F17" s="30"/>
      <c r="G17" s="30"/>
      <c r="I17" s="30"/>
      <c r="J17" s="14"/>
      <c r="L17" s="41"/>
    </row>
    <row r="18" spans="1:13" x14ac:dyDescent="0.2">
      <c r="A18" s="44" t="s">
        <v>177</v>
      </c>
      <c r="C18" s="30"/>
      <c r="D18" s="30"/>
      <c r="E18" s="30"/>
      <c r="F18" s="30"/>
      <c r="G18" s="30"/>
      <c r="I18" s="30"/>
      <c r="J18" s="14"/>
      <c r="L18" s="41"/>
    </row>
    <row r="19" spans="1:13" s="12" customFormat="1" x14ac:dyDescent="0.2">
      <c r="A19" s="44" t="s">
        <v>178</v>
      </c>
      <c r="B19" s="41">
        <f>MAX(B5:B18)</f>
        <v>-11.2</v>
      </c>
      <c r="C19" s="45">
        <f>MAX(C5:C18)</f>
        <v>-5.5</v>
      </c>
      <c r="D19" s="45">
        <f>MAX(D5:D18)</f>
        <v>-11.7</v>
      </c>
      <c r="E19" s="45">
        <f>MAX(E5:E18)</f>
        <v>-9.6</v>
      </c>
      <c r="F19" s="45">
        <f>MAX(F5:F18)</f>
        <v>-13</v>
      </c>
      <c r="G19" s="45">
        <f>MAX(G5:G18)</f>
        <v>-7</v>
      </c>
      <c r="H19" s="41">
        <f>MAX(H5:H18)</f>
        <v>-14.1</v>
      </c>
      <c r="I19" s="45">
        <f>MAX(I5:I18)</f>
        <v>-9</v>
      </c>
      <c r="J19" s="46">
        <f>MAX(J5:J18)</f>
        <v>-13.1</v>
      </c>
      <c r="K19" s="12">
        <f>MAX(K5:K18)</f>
        <v>-13.2</v>
      </c>
      <c r="L19" s="41"/>
    </row>
    <row r="20" spans="1:13" x14ac:dyDescent="0.2">
      <c r="A20" s="43" t="s">
        <v>16</v>
      </c>
      <c r="B20" s="28" t="s">
        <v>25</v>
      </c>
      <c r="C20" s="30" t="s">
        <v>40</v>
      </c>
      <c r="D20" s="30" t="s">
        <v>40</v>
      </c>
      <c r="E20" s="30" t="s">
        <v>40</v>
      </c>
      <c r="F20" s="30" t="s">
        <v>35</v>
      </c>
      <c r="G20" s="30" t="s">
        <v>35</v>
      </c>
      <c r="H20" s="30" t="s">
        <v>40</v>
      </c>
      <c r="I20" s="30" t="s">
        <v>35</v>
      </c>
      <c r="J20" s="14" t="s">
        <v>40</v>
      </c>
      <c r="K20" s="30" t="s">
        <v>184</v>
      </c>
      <c r="L20" s="41"/>
    </row>
    <row r="21" spans="1:13" x14ac:dyDescent="0.2">
      <c r="A21" s="39"/>
      <c r="C21" s="30"/>
      <c r="D21" s="30"/>
      <c r="E21" s="30"/>
      <c r="F21" s="30"/>
      <c r="G21" s="30"/>
      <c r="I21" s="30"/>
      <c r="J21" s="14"/>
      <c r="L21" s="41"/>
      <c r="M21" s="27"/>
    </row>
    <row r="22" spans="1:13" x14ac:dyDescent="0.2">
      <c r="K22" s="12" t="s">
        <v>181</v>
      </c>
      <c r="L22" s="41">
        <f>MAX(L5:L16)</f>
        <v>-5.5</v>
      </c>
      <c r="M22" s="27" t="s">
        <v>185</v>
      </c>
    </row>
    <row r="24" spans="1:13" x14ac:dyDescent="0.2">
      <c r="A24" s="37" t="s">
        <v>182</v>
      </c>
      <c r="L24" s="37" t="s">
        <v>179</v>
      </c>
      <c r="M24" s="13"/>
    </row>
    <row r="25" spans="1:13" x14ac:dyDescent="0.2">
      <c r="A25" s="37" t="s">
        <v>178</v>
      </c>
      <c r="L25" s="37" t="s">
        <v>182</v>
      </c>
      <c r="M25" s="13"/>
    </row>
    <row r="26" spans="1:13" x14ac:dyDescent="0.2">
      <c r="A26" s="38" t="s">
        <v>17</v>
      </c>
      <c r="B26">
        <v>1983</v>
      </c>
      <c r="C26">
        <v>1985</v>
      </c>
      <c r="D26">
        <v>1986</v>
      </c>
      <c r="E26">
        <v>1987</v>
      </c>
      <c r="F26">
        <v>1988</v>
      </c>
      <c r="G26">
        <v>1989</v>
      </c>
      <c r="H26">
        <v>1990</v>
      </c>
      <c r="I26">
        <v>1994</v>
      </c>
      <c r="J26">
        <v>1995</v>
      </c>
      <c r="K26">
        <v>1996</v>
      </c>
      <c r="L26" s="37" t="s">
        <v>178</v>
      </c>
      <c r="M26" s="40" t="s">
        <v>180</v>
      </c>
    </row>
    <row r="27" spans="1:13" x14ac:dyDescent="0.2">
      <c r="A27" s="38"/>
      <c r="L27" s="37"/>
      <c r="M27" s="40"/>
    </row>
    <row r="28" spans="1:13" x14ac:dyDescent="0.2">
      <c r="A28" s="29" t="s">
        <v>40</v>
      </c>
      <c r="B28" s="30">
        <v>-34.200000000000003</v>
      </c>
      <c r="C28" s="30">
        <v>-35.6</v>
      </c>
      <c r="D28" s="30">
        <v>-43</v>
      </c>
      <c r="E28" s="30">
        <v>-35.9</v>
      </c>
      <c r="F28" s="30">
        <v>-39.9</v>
      </c>
      <c r="G28" s="30">
        <v>-40.299999999999997</v>
      </c>
      <c r="H28" s="30">
        <v>-40.5</v>
      </c>
      <c r="J28" s="14">
        <v>-40.6</v>
      </c>
      <c r="K28" s="28">
        <v>-35.5</v>
      </c>
      <c r="L28" s="41">
        <f t="shared" ref="L28:L39" si="1">MIN(B28:K28)</f>
        <v>-43</v>
      </c>
      <c r="M28">
        <v>1986</v>
      </c>
    </row>
    <row r="29" spans="1:13" x14ac:dyDescent="0.2">
      <c r="A29" s="39" t="s">
        <v>25</v>
      </c>
      <c r="B29" s="30">
        <v>-48.9</v>
      </c>
      <c r="C29" s="30">
        <v>-51.6</v>
      </c>
      <c r="D29" s="30">
        <v>-40.9</v>
      </c>
      <c r="E29" s="30">
        <v>-48.5</v>
      </c>
      <c r="F29" s="30">
        <v>-47.5</v>
      </c>
      <c r="G29" s="30">
        <v>-49.3</v>
      </c>
      <c r="H29" s="30">
        <v>-44.8</v>
      </c>
      <c r="I29" s="28">
        <v>-46.2</v>
      </c>
      <c r="J29" s="14"/>
      <c r="K29" s="28"/>
      <c r="L29" s="41">
        <f t="shared" si="1"/>
        <v>-51.6</v>
      </c>
      <c r="M29">
        <v>1985</v>
      </c>
    </row>
    <row r="30" spans="1:13" x14ac:dyDescent="0.2">
      <c r="A30" s="39" t="s">
        <v>26</v>
      </c>
      <c r="B30" s="30">
        <v>-55</v>
      </c>
      <c r="C30" s="30">
        <v>56.6</v>
      </c>
      <c r="D30" s="30">
        <v>-52</v>
      </c>
      <c r="E30" s="30">
        <v>-52</v>
      </c>
      <c r="F30" s="30">
        <v>-53.4</v>
      </c>
      <c r="G30" s="30">
        <v>-55.1</v>
      </c>
      <c r="H30" s="30">
        <v>-55.1</v>
      </c>
      <c r="I30" s="28">
        <v>-56.4</v>
      </c>
      <c r="J30" s="14"/>
      <c r="K30" s="28">
        <v>-44.5</v>
      </c>
      <c r="L30" s="41">
        <f t="shared" si="1"/>
        <v>-56.4</v>
      </c>
      <c r="M30">
        <v>1994</v>
      </c>
    </row>
    <row r="31" spans="1:13" x14ac:dyDescent="0.2">
      <c r="A31" s="39" t="s">
        <v>27</v>
      </c>
      <c r="B31" s="30">
        <v>-58</v>
      </c>
      <c r="C31" s="30"/>
      <c r="D31" s="30">
        <v>-60</v>
      </c>
      <c r="E31" s="30">
        <v>-59.6</v>
      </c>
      <c r="F31" s="30">
        <v>-58.5</v>
      </c>
      <c r="G31" s="30">
        <v>-61.6</v>
      </c>
      <c r="H31" s="30">
        <v>-57.5</v>
      </c>
      <c r="I31" s="28">
        <v>-58.5</v>
      </c>
      <c r="J31" s="14"/>
      <c r="L31" s="41">
        <f t="shared" si="1"/>
        <v>-61.6</v>
      </c>
      <c r="M31">
        <v>1989</v>
      </c>
    </row>
    <row r="32" spans="1:13" x14ac:dyDescent="0.2">
      <c r="A32" s="39" t="s">
        <v>28</v>
      </c>
      <c r="B32" s="30">
        <v>-60</v>
      </c>
      <c r="C32" s="30"/>
      <c r="D32" s="30">
        <v>-58.9</v>
      </c>
      <c r="E32" s="30">
        <v>-61.7</v>
      </c>
      <c r="F32" s="30">
        <v>-60.1</v>
      </c>
      <c r="G32" s="30">
        <v>-66.099999999999994</v>
      </c>
      <c r="H32" s="30">
        <v>-60.3</v>
      </c>
      <c r="I32" s="28">
        <v>-65.5</v>
      </c>
      <c r="J32" s="14"/>
      <c r="L32" s="41">
        <f t="shared" si="1"/>
        <v>-66.099999999999994</v>
      </c>
      <c r="M32">
        <v>1989</v>
      </c>
    </row>
    <row r="33" spans="1:13" x14ac:dyDescent="0.2">
      <c r="A33" s="39" t="s">
        <v>29</v>
      </c>
      <c r="B33" s="30">
        <v>-58.2</v>
      </c>
      <c r="C33" s="30"/>
      <c r="D33" s="30">
        <v>-64.900000000000006</v>
      </c>
      <c r="E33" s="30">
        <v>-55.1</v>
      </c>
      <c r="F33" s="30">
        <v>-63.3</v>
      </c>
      <c r="G33" s="30">
        <v>-63.1</v>
      </c>
      <c r="H33" s="30">
        <v>-65.3</v>
      </c>
      <c r="I33" s="28">
        <v>-62.9</v>
      </c>
      <c r="J33" s="14"/>
      <c r="L33" s="41">
        <f t="shared" si="1"/>
        <v>-65.3</v>
      </c>
      <c r="M33">
        <v>1990</v>
      </c>
    </row>
    <row r="34" spans="1:13" x14ac:dyDescent="0.2">
      <c r="A34" s="39" t="s">
        <v>30</v>
      </c>
      <c r="B34" s="30">
        <v>-69.7</v>
      </c>
      <c r="C34" s="30"/>
      <c r="D34" s="30">
        <v>-65.900000000000006</v>
      </c>
      <c r="E34" s="30">
        <v>-62.9</v>
      </c>
      <c r="F34" s="30">
        <v>-64.099999999999994</v>
      </c>
      <c r="G34" s="30">
        <v>-63.6</v>
      </c>
      <c r="H34" s="30">
        <v>-57</v>
      </c>
      <c r="I34" s="28">
        <v>-61.8</v>
      </c>
      <c r="J34" s="14"/>
      <c r="L34" s="41">
        <f t="shared" si="1"/>
        <v>-69.7</v>
      </c>
      <c r="M34">
        <v>1983</v>
      </c>
    </row>
    <row r="35" spans="1:13" x14ac:dyDescent="0.2">
      <c r="A35" s="39" t="s">
        <v>31</v>
      </c>
      <c r="B35" s="30">
        <v>-60.6</v>
      </c>
      <c r="C35" s="30"/>
      <c r="D35" s="30">
        <v>-63.5</v>
      </c>
      <c r="E35" s="30">
        <v>-71.2</v>
      </c>
      <c r="F35" s="30">
        <v>-66.099999999999994</v>
      </c>
      <c r="G35" s="30">
        <v>-64.3</v>
      </c>
      <c r="H35" s="30">
        <v>-62.3</v>
      </c>
      <c r="I35" s="28">
        <v>-64.400000000000006</v>
      </c>
      <c r="J35" s="14"/>
      <c r="L35" s="41">
        <f t="shared" si="1"/>
        <v>-71.2</v>
      </c>
      <c r="M35">
        <v>1987</v>
      </c>
    </row>
    <row r="36" spans="1:13" x14ac:dyDescent="0.2">
      <c r="A36" s="39" t="s">
        <v>32</v>
      </c>
      <c r="B36" s="30">
        <v>-58.7</v>
      </c>
      <c r="C36" s="30"/>
      <c r="D36" s="30">
        <v>-57.9</v>
      </c>
      <c r="E36" s="30">
        <v>-62.2</v>
      </c>
      <c r="F36" s="30">
        <v>-59</v>
      </c>
      <c r="G36" s="30">
        <v>-56.4</v>
      </c>
      <c r="I36" s="28">
        <v>-60.1</v>
      </c>
      <c r="J36" s="14"/>
      <c r="L36" s="41">
        <f t="shared" si="1"/>
        <v>-62.2</v>
      </c>
      <c r="M36">
        <v>1987</v>
      </c>
    </row>
    <row r="37" spans="1:13" x14ac:dyDescent="0.2">
      <c r="A37" s="39" t="s">
        <v>33</v>
      </c>
      <c r="B37" s="30">
        <v>-64.7</v>
      </c>
      <c r="C37" s="30"/>
      <c r="D37" s="30">
        <v>-58.4</v>
      </c>
      <c r="E37" s="30">
        <v>-53.7</v>
      </c>
      <c r="F37" s="30">
        <v>-52.8</v>
      </c>
      <c r="G37" s="30">
        <v>-51.6</v>
      </c>
      <c r="I37" s="28">
        <v>-55.4</v>
      </c>
      <c r="J37" s="14">
        <v>-50.4</v>
      </c>
      <c r="L37" s="41">
        <f t="shared" si="1"/>
        <v>-64.7</v>
      </c>
      <c r="M37">
        <v>1983</v>
      </c>
    </row>
    <row r="38" spans="1:13" x14ac:dyDescent="0.2">
      <c r="A38" s="39" t="s">
        <v>34</v>
      </c>
      <c r="C38" s="30"/>
      <c r="D38" s="30">
        <v>-50.1</v>
      </c>
      <c r="E38" s="30">
        <v>-50.5</v>
      </c>
      <c r="F38" s="30">
        <v>-48.9</v>
      </c>
      <c r="G38" s="30">
        <v>-54.1</v>
      </c>
      <c r="I38" s="28">
        <v>-46.6</v>
      </c>
      <c r="J38" s="14">
        <v>-44.8</v>
      </c>
      <c r="L38" s="12">
        <f t="shared" si="1"/>
        <v>-54.1</v>
      </c>
      <c r="M38">
        <v>1989</v>
      </c>
    </row>
    <row r="39" spans="1:13" x14ac:dyDescent="0.2">
      <c r="A39" s="39" t="s">
        <v>35</v>
      </c>
      <c r="C39" s="30">
        <v>-36.6</v>
      </c>
      <c r="D39" s="30">
        <v>-36.9</v>
      </c>
      <c r="E39" s="30">
        <v>-36.1</v>
      </c>
      <c r="F39" s="30">
        <v>-39.299999999999997</v>
      </c>
      <c r="G39" s="30">
        <v>-34.299999999999997</v>
      </c>
      <c r="I39" s="28">
        <v>-40.9</v>
      </c>
      <c r="J39" s="14">
        <v>-37.799999999999997</v>
      </c>
      <c r="L39" s="12">
        <f t="shared" si="1"/>
        <v>-40.9</v>
      </c>
      <c r="M39">
        <v>1994</v>
      </c>
    </row>
    <row r="40" spans="1:13" x14ac:dyDescent="0.2">
      <c r="A40" s="44" t="s">
        <v>183</v>
      </c>
      <c r="C40" s="30"/>
      <c r="D40" s="30"/>
      <c r="E40" s="30"/>
      <c r="F40" s="30"/>
      <c r="G40" s="30"/>
      <c r="I40" s="28"/>
      <c r="J40" s="14"/>
    </row>
    <row r="41" spans="1:13" x14ac:dyDescent="0.2">
      <c r="A41" s="44" t="s">
        <v>182</v>
      </c>
      <c r="C41" s="30"/>
      <c r="D41" s="30"/>
      <c r="E41" s="30"/>
      <c r="F41" s="30"/>
      <c r="G41" s="30"/>
      <c r="I41" s="28"/>
      <c r="J41" s="14"/>
    </row>
    <row r="42" spans="1:13" s="12" customFormat="1" x14ac:dyDescent="0.2">
      <c r="A42" s="44" t="s">
        <v>178</v>
      </c>
      <c r="B42" s="41">
        <f>MIN(B28:B41)</f>
        <v>-69.7</v>
      </c>
      <c r="C42" s="45">
        <f>MIN(C28:C41)</f>
        <v>-51.6</v>
      </c>
      <c r="D42" s="45">
        <f>MIN(D28:D41)</f>
        <v>-65.900000000000006</v>
      </c>
      <c r="E42" s="45">
        <f>MIN(E28:E41)</f>
        <v>-71.2</v>
      </c>
      <c r="F42" s="45">
        <f>MIN(F28:F41)</f>
        <v>-66.099999999999994</v>
      </c>
      <c r="G42" s="45">
        <f>MIN(G28:G41)</f>
        <v>-66.099999999999994</v>
      </c>
      <c r="H42" s="41">
        <f>MIN(H28:H41)</f>
        <v>-65.3</v>
      </c>
      <c r="I42" s="47">
        <f>MIN(I28:I41)</f>
        <v>-65.5</v>
      </c>
      <c r="J42" s="46">
        <f>MIN(J28:J41)</f>
        <v>-50.4</v>
      </c>
      <c r="K42" s="12">
        <f>MIN(K28:K41)</f>
        <v>-44.5</v>
      </c>
    </row>
    <row r="43" spans="1:13" x14ac:dyDescent="0.2">
      <c r="A43" s="43" t="s">
        <v>16</v>
      </c>
      <c r="B43" s="28" t="s">
        <v>30</v>
      </c>
      <c r="C43" s="30" t="s">
        <v>25</v>
      </c>
      <c r="D43" s="30" t="s">
        <v>30</v>
      </c>
      <c r="E43" s="30" t="s">
        <v>31</v>
      </c>
      <c r="F43" s="30" t="s">
        <v>31</v>
      </c>
      <c r="G43" s="30" t="s">
        <v>28</v>
      </c>
      <c r="H43" s="30" t="s">
        <v>29</v>
      </c>
      <c r="I43" s="28" t="s">
        <v>28</v>
      </c>
      <c r="J43" s="14" t="s">
        <v>33</v>
      </c>
      <c r="K43" s="30" t="s">
        <v>26</v>
      </c>
    </row>
    <row r="44" spans="1:13" x14ac:dyDescent="0.2">
      <c r="A44" s="39"/>
      <c r="C44" s="30"/>
      <c r="D44" s="30"/>
      <c r="E44" s="30"/>
      <c r="F44" s="30"/>
      <c r="G44" s="30"/>
      <c r="I44" s="28"/>
      <c r="J44" s="14"/>
    </row>
    <row r="45" spans="1:13" x14ac:dyDescent="0.2">
      <c r="K45" s="12" t="s">
        <v>181</v>
      </c>
      <c r="L45" s="41">
        <f>MIN(L28:L39)</f>
        <v>-71.2</v>
      </c>
      <c r="M45" s="27" t="s">
        <v>186</v>
      </c>
    </row>
    <row r="47" spans="1:13" x14ac:dyDescent="0.2">
      <c r="A47" s="37" t="s">
        <v>177</v>
      </c>
      <c r="L47" s="37" t="s">
        <v>179</v>
      </c>
      <c r="M47" s="13"/>
    </row>
    <row r="48" spans="1:13" x14ac:dyDescent="0.2">
      <c r="A48" s="37" t="s">
        <v>7</v>
      </c>
      <c r="L48" s="37" t="s">
        <v>177</v>
      </c>
      <c r="M48" s="13"/>
    </row>
    <row r="49" spans="1:13" x14ac:dyDescent="0.2">
      <c r="A49" s="38" t="s">
        <v>19</v>
      </c>
      <c r="B49">
        <v>1983</v>
      </c>
      <c r="C49">
        <v>1985</v>
      </c>
      <c r="D49">
        <v>1986</v>
      </c>
      <c r="E49">
        <v>1987</v>
      </c>
      <c r="F49">
        <v>1988</v>
      </c>
      <c r="G49">
        <v>1989</v>
      </c>
      <c r="H49">
        <v>1990</v>
      </c>
      <c r="I49">
        <v>1994</v>
      </c>
      <c r="J49">
        <v>1995</v>
      </c>
      <c r="K49">
        <v>1996</v>
      </c>
      <c r="L49" s="37" t="s">
        <v>7</v>
      </c>
      <c r="M49" s="40" t="s">
        <v>180</v>
      </c>
    </row>
    <row r="50" spans="1:13" x14ac:dyDescent="0.2">
      <c r="A50" s="38"/>
      <c r="L50" s="37"/>
      <c r="M50" s="40"/>
    </row>
    <row r="51" spans="1:13" x14ac:dyDescent="0.2">
      <c r="A51" s="29" t="s">
        <v>40</v>
      </c>
      <c r="B51" s="31">
        <v>14</v>
      </c>
      <c r="C51" s="31">
        <v>13</v>
      </c>
      <c r="D51" s="31">
        <v>15</v>
      </c>
      <c r="E51" s="31">
        <v>14</v>
      </c>
      <c r="F51" s="31">
        <v>15</v>
      </c>
      <c r="G51" s="31">
        <v>10</v>
      </c>
      <c r="H51" s="31">
        <v>15</v>
      </c>
      <c r="J51" s="15">
        <v>12</v>
      </c>
      <c r="K51" s="31">
        <v>10</v>
      </c>
      <c r="L51" s="42">
        <f t="shared" ref="L51:L62" si="2">MAX(B51:K51)</f>
        <v>15</v>
      </c>
      <c r="M51">
        <v>1986</v>
      </c>
    </row>
    <row r="52" spans="1:13" x14ac:dyDescent="0.2">
      <c r="A52" s="39" t="s">
        <v>25</v>
      </c>
      <c r="B52" s="31">
        <v>19</v>
      </c>
      <c r="C52" s="31">
        <v>16</v>
      </c>
      <c r="D52" s="31">
        <v>16</v>
      </c>
      <c r="E52" s="31">
        <v>17</v>
      </c>
      <c r="F52" s="31">
        <v>14</v>
      </c>
      <c r="G52" s="31">
        <v>15</v>
      </c>
      <c r="H52" s="31">
        <v>17</v>
      </c>
      <c r="I52" s="28">
        <v>18</v>
      </c>
      <c r="J52" s="15"/>
      <c r="K52" s="31">
        <v>12</v>
      </c>
      <c r="L52" s="42">
        <f t="shared" si="2"/>
        <v>19</v>
      </c>
      <c r="M52" s="31">
        <v>1983</v>
      </c>
    </row>
    <row r="53" spans="1:13" x14ac:dyDescent="0.2">
      <c r="A53" s="39" t="s">
        <v>26</v>
      </c>
      <c r="B53" s="31">
        <v>15</v>
      </c>
      <c r="C53" s="31">
        <v>16</v>
      </c>
      <c r="D53" s="31">
        <v>21</v>
      </c>
      <c r="E53" s="31">
        <v>16</v>
      </c>
      <c r="F53" s="31">
        <v>16</v>
      </c>
      <c r="G53" s="31">
        <v>15</v>
      </c>
      <c r="H53" s="31">
        <v>18</v>
      </c>
      <c r="I53" s="28">
        <v>15</v>
      </c>
      <c r="J53" s="15"/>
      <c r="K53" s="31">
        <v>18</v>
      </c>
      <c r="L53" s="42">
        <f t="shared" si="2"/>
        <v>21</v>
      </c>
      <c r="M53" s="31">
        <v>1986</v>
      </c>
    </row>
    <row r="54" spans="1:13" x14ac:dyDescent="0.2">
      <c r="A54" s="39" t="s">
        <v>27</v>
      </c>
      <c r="B54" s="31">
        <v>14</v>
      </c>
      <c r="C54" s="27"/>
      <c r="D54" s="31">
        <v>17</v>
      </c>
      <c r="E54" s="31">
        <v>11</v>
      </c>
      <c r="F54" s="31">
        <v>15</v>
      </c>
      <c r="G54" s="31">
        <v>16</v>
      </c>
      <c r="H54" s="31">
        <v>16</v>
      </c>
      <c r="I54" s="28">
        <v>16</v>
      </c>
      <c r="J54" s="15"/>
      <c r="L54" s="42">
        <f t="shared" si="2"/>
        <v>17</v>
      </c>
      <c r="M54">
        <v>1986</v>
      </c>
    </row>
    <row r="55" spans="1:13" x14ac:dyDescent="0.2">
      <c r="A55" s="39" t="s">
        <v>28</v>
      </c>
      <c r="B55" s="31">
        <v>17</v>
      </c>
      <c r="C55" s="27"/>
      <c r="D55" s="31">
        <v>18</v>
      </c>
      <c r="E55" s="31">
        <v>17</v>
      </c>
      <c r="F55" s="31">
        <v>17</v>
      </c>
      <c r="G55" s="31">
        <v>14</v>
      </c>
      <c r="H55" s="31">
        <v>18</v>
      </c>
      <c r="I55" s="28">
        <v>14</v>
      </c>
      <c r="J55" s="15"/>
      <c r="L55" s="42">
        <f t="shared" si="2"/>
        <v>18</v>
      </c>
      <c r="M55">
        <v>1986</v>
      </c>
    </row>
    <row r="56" spans="1:13" x14ac:dyDescent="0.2">
      <c r="A56" s="39" t="s">
        <v>29</v>
      </c>
      <c r="B56" s="31">
        <v>16</v>
      </c>
      <c r="C56" s="27"/>
      <c r="D56" s="31">
        <v>22</v>
      </c>
      <c r="E56" s="31">
        <v>19</v>
      </c>
      <c r="F56" s="31">
        <v>21</v>
      </c>
      <c r="G56" s="31">
        <v>15</v>
      </c>
      <c r="H56" s="31">
        <v>17</v>
      </c>
      <c r="I56" s="28">
        <v>18</v>
      </c>
      <c r="J56" s="15"/>
      <c r="L56" s="42">
        <f t="shared" si="2"/>
        <v>22</v>
      </c>
      <c r="M56">
        <v>1986</v>
      </c>
    </row>
    <row r="57" spans="1:13" x14ac:dyDescent="0.2">
      <c r="A57" s="39" t="s">
        <v>30</v>
      </c>
      <c r="B57" s="31">
        <v>15</v>
      </c>
      <c r="C57" s="27"/>
      <c r="D57" s="31">
        <v>21</v>
      </c>
      <c r="E57" s="31">
        <v>18</v>
      </c>
      <c r="F57" s="31">
        <v>13</v>
      </c>
      <c r="G57" s="31">
        <v>15</v>
      </c>
      <c r="H57" s="31">
        <v>22</v>
      </c>
      <c r="I57" s="28">
        <v>11</v>
      </c>
      <c r="J57" s="15"/>
      <c r="L57" s="42">
        <f t="shared" si="2"/>
        <v>22</v>
      </c>
      <c r="M57">
        <v>1990</v>
      </c>
    </row>
    <row r="58" spans="1:13" x14ac:dyDescent="0.2">
      <c r="A58" s="39" t="s">
        <v>31</v>
      </c>
      <c r="B58" s="31">
        <v>19</v>
      </c>
      <c r="C58" s="27"/>
      <c r="D58" s="31">
        <v>21</v>
      </c>
      <c r="E58" s="31">
        <v>15</v>
      </c>
      <c r="F58" s="31">
        <v>14</v>
      </c>
      <c r="G58" s="31">
        <v>19</v>
      </c>
      <c r="H58" s="31">
        <v>15</v>
      </c>
      <c r="I58" s="28">
        <v>9</v>
      </c>
      <c r="J58" s="15"/>
      <c r="L58" s="42">
        <f t="shared" si="2"/>
        <v>21</v>
      </c>
      <c r="M58">
        <v>1986</v>
      </c>
    </row>
    <row r="59" spans="1:13" x14ac:dyDescent="0.2">
      <c r="A59" s="39" t="s">
        <v>32</v>
      </c>
      <c r="B59" s="31">
        <v>20</v>
      </c>
      <c r="C59" s="27"/>
      <c r="D59" s="31">
        <v>16</v>
      </c>
      <c r="E59" s="31">
        <v>17</v>
      </c>
      <c r="F59" s="31">
        <v>18</v>
      </c>
      <c r="G59" s="31">
        <v>18</v>
      </c>
      <c r="I59" s="28">
        <v>9</v>
      </c>
      <c r="J59" s="15"/>
      <c r="L59" s="42">
        <f t="shared" si="2"/>
        <v>20</v>
      </c>
      <c r="M59">
        <v>1983</v>
      </c>
    </row>
    <row r="60" spans="1:13" x14ac:dyDescent="0.2">
      <c r="A60" s="39" t="s">
        <v>33</v>
      </c>
      <c r="B60" s="31">
        <v>17</v>
      </c>
      <c r="C60" s="27"/>
      <c r="D60" s="31">
        <v>18</v>
      </c>
      <c r="E60" s="31">
        <v>16</v>
      </c>
      <c r="F60" s="31">
        <v>14</v>
      </c>
      <c r="G60" s="31">
        <v>16</v>
      </c>
      <c r="I60" s="28">
        <v>11</v>
      </c>
      <c r="J60" s="15">
        <v>15</v>
      </c>
      <c r="L60" s="42">
        <f t="shared" si="2"/>
        <v>18</v>
      </c>
      <c r="M60">
        <v>1986</v>
      </c>
    </row>
    <row r="61" spans="1:13" x14ac:dyDescent="0.2">
      <c r="A61" s="39" t="s">
        <v>34</v>
      </c>
      <c r="C61" s="27"/>
      <c r="D61" s="31">
        <v>13</v>
      </c>
      <c r="E61" s="31">
        <v>14</v>
      </c>
      <c r="F61" s="31">
        <v>15</v>
      </c>
      <c r="G61" s="31">
        <v>17</v>
      </c>
      <c r="I61" s="28">
        <v>19</v>
      </c>
      <c r="J61" s="15">
        <v>15</v>
      </c>
      <c r="L61" s="42">
        <f t="shared" si="2"/>
        <v>19</v>
      </c>
      <c r="M61">
        <v>1994</v>
      </c>
    </row>
    <row r="62" spans="1:13" x14ac:dyDescent="0.2">
      <c r="A62" s="39" t="s">
        <v>35</v>
      </c>
      <c r="C62" s="31">
        <v>14</v>
      </c>
      <c r="D62" s="31">
        <v>12</v>
      </c>
      <c r="E62" s="31">
        <v>12</v>
      </c>
      <c r="F62" s="31">
        <v>12</v>
      </c>
      <c r="G62" s="31">
        <v>15</v>
      </c>
      <c r="I62" s="28">
        <v>15</v>
      </c>
      <c r="J62" s="15">
        <v>14</v>
      </c>
      <c r="L62" s="42">
        <f t="shared" si="2"/>
        <v>15</v>
      </c>
      <c r="M62">
        <v>1989</v>
      </c>
    </row>
    <row r="63" spans="1:13" x14ac:dyDescent="0.2">
      <c r="A63" s="44" t="s">
        <v>183</v>
      </c>
      <c r="C63" s="31"/>
      <c r="D63" s="31"/>
      <c r="E63" s="31"/>
      <c r="F63" s="31"/>
      <c r="G63" s="31"/>
      <c r="I63" s="28"/>
      <c r="J63" s="15"/>
      <c r="L63" s="42"/>
    </row>
    <row r="64" spans="1:13" x14ac:dyDescent="0.2">
      <c r="A64" s="44" t="s">
        <v>177</v>
      </c>
      <c r="C64" s="31"/>
      <c r="D64" s="31"/>
      <c r="E64" s="31"/>
      <c r="F64" s="31"/>
      <c r="G64" s="31"/>
      <c r="I64" s="28"/>
      <c r="J64" s="15"/>
      <c r="L64" s="42"/>
    </row>
    <row r="65" spans="1:13" s="12" customFormat="1" x14ac:dyDescent="0.2">
      <c r="A65" s="44" t="s">
        <v>7</v>
      </c>
      <c r="B65" s="12">
        <f>MAX(B51:B64)</f>
        <v>20</v>
      </c>
      <c r="C65" s="48">
        <f>MAX(C51:C64)</f>
        <v>16</v>
      </c>
      <c r="D65" s="48">
        <f>MAX(D51:D64)</f>
        <v>22</v>
      </c>
      <c r="E65" s="48">
        <f>MAX(E51:E64)</f>
        <v>19</v>
      </c>
      <c r="F65" s="48">
        <f>MAX(F51:F64)</f>
        <v>21</v>
      </c>
      <c r="G65" s="48">
        <f>MAX(G51:G64)</f>
        <v>19</v>
      </c>
      <c r="H65" s="12">
        <f>MAX(H51:H64)</f>
        <v>22</v>
      </c>
      <c r="I65" s="47">
        <f>MAX(I51:I64)</f>
        <v>19</v>
      </c>
      <c r="J65" s="25">
        <f>MAX(J51:J64)</f>
        <v>15</v>
      </c>
      <c r="K65" s="12">
        <f>MAX(K51:K64)</f>
        <v>18</v>
      </c>
      <c r="L65" s="42"/>
    </row>
    <row r="66" spans="1:13" x14ac:dyDescent="0.2">
      <c r="A66" s="43" t="s">
        <v>16</v>
      </c>
      <c r="B66" s="28" t="s">
        <v>32</v>
      </c>
      <c r="C66" s="31" t="s">
        <v>25</v>
      </c>
      <c r="D66" s="31" t="s">
        <v>29</v>
      </c>
      <c r="E66" s="31" t="s">
        <v>29</v>
      </c>
      <c r="F66" s="31" t="s">
        <v>29</v>
      </c>
      <c r="G66" s="31" t="s">
        <v>31</v>
      </c>
      <c r="H66" s="31" t="s">
        <v>30</v>
      </c>
      <c r="I66" s="28" t="s">
        <v>34</v>
      </c>
      <c r="J66" s="15" t="s">
        <v>33</v>
      </c>
      <c r="K66" s="28" t="s">
        <v>26</v>
      </c>
      <c r="L66" s="42"/>
    </row>
    <row r="67" spans="1:13" x14ac:dyDescent="0.2">
      <c r="A67" s="39"/>
      <c r="C67" s="31"/>
      <c r="D67" s="31"/>
      <c r="E67" s="31"/>
      <c r="F67" s="31"/>
      <c r="G67" s="31"/>
      <c r="I67" s="28"/>
      <c r="J67" s="15"/>
      <c r="L67" s="42"/>
    </row>
    <row r="68" spans="1:13" x14ac:dyDescent="0.2">
      <c r="K68" s="12" t="s">
        <v>181</v>
      </c>
      <c r="L68" s="41">
        <v>22.1</v>
      </c>
      <c r="M68" s="27" t="s">
        <v>187</v>
      </c>
    </row>
    <row r="70" spans="1:13" x14ac:dyDescent="0.2">
      <c r="A70" s="37" t="s">
        <v>177</v>
      </c>
      <c r="L70" s="37" t="s">
        <v>179</v>
      </c>
      <c r="M70" s="13"/>
    </row>
    <row r="71" spans="1:13" x14ac:dyDescent="0.2">
      <c r="A71" s="37" t="s">
        <v>15</v>
      </c>
      <c r="L71" s="37" t="s">
        <v>177</v>
      </c>
      <c r="M71" s="13"/>
    </row>
    <row r="72" spans="1:13" x14ac:dyDescent="0.2">
      <c r="A72" s="38" t="s">
        <v>23</v>
      </c>
      <c r="B72">
        <v>1983</v>
      </c>
      <c r="C72">
        <v>1985</v>
      </c>
      <c r="D72">
        <v>1986</v>
      </c>
      <c r="E72">
        <v>1987</v>
      </c>
      <c r="F72">
        <v>1988</v>
      </c>
      <c r="G72">
        <v>1989</v>
      </c>
      <c r="H72">
        <v>1990</v>
      </c>
      <c r="I72">
        <v>1994</v>
      </c>
      <c r="J72">
        <v>1995</v>
      </c>
      <c r="K72">
        <v>1996</v>
      </c>
      <c r="L72" s="37" t="s">
        <v>15</v>
      </c>
      <c r="M72" s="40" t="s">
        <v>180</v>
      </c>
    </row>
    <row r="73" spans="1:13" x14ac:dyDescent="0.2">
      <c r="A73" s="38"/>
      <c r="L73" s="37"/>
      <c r="M73" s="40"/>
    </row>
    <row r="74" spans="1:13" x14ac:dyDescent="0.2">
      <c r="A74" s="29" t="s">
        <v>40</v>
      </c>
      <c r="B74" s="30">
        <v>728.4</v>
      </c>
      <c r="C74" s="30">
        <v>735.4</v>
      </c>
      <c r="D74" s="30">
        <v>727.1</v>
      </c>
      <c r="E74" s="30">
        <v>738</v>
      </c>
      <c r="F74" s="30">
        <v>734.4</v>
      </c>
      <c r="G74" s="30">
        <v>725.1</v>
      </c>
      <c r="H74" s="30">
        <v>735</v>
      </c>
      <c r="J74" s="18">
        <v>718.7</v>
      </c>
      <c r="K74" s="28">
        <v>744.7</v>
      </c>
      <c r="L74" s="41">
        <f t="shared" ref="L74:L85" si="3">MAX(B74:K74)</f>
        <v>744.7</v>
      </c>
      <c r="M74">
        <v>1996</v>
      </c>
    </row>
    <row r="75" spans="1:13" x14ac:dyDescent="0.2">
      <c r="A75" s="39" t="s">
        <v>25</v>
      </c>
      <c r="B75" s="30">
        <v>732.7</v>
      </c>
      <c r="C75" s="30">
        <v>719.7</v>
      </c>
      <c r="D75" s="30">
        <v>738.2</v>
      </c>
      <c r="E75" s="30">
        <v>730.9</v>
      </c>
      <c r="F75" s="30">
        <v>723.5</v>
      </c>
      <c r="G75" s="30">
        <v>727.1</v>
      </c>
      <c r="H75" s="30">
        <v>727.3</v>
      </c>
      <c r="I75" s="30">
        <v>725.1</v>
      </c>
      <c r="J75" s="18"/>
      <c r="K75" s="28">
        <v>737.3</v>
      </c>
      <c r="L75" s="41">
        <f t="shared" si="3"/>
        <v>738.2</v>
      </c>
      <c r="M75">
        <v>1986</v>
      </c>
    </row>
    <row r="76" spans="1:13" x14ac:dyDescent="0.2">
      <c r="A76" s="39" t="s">
        <v>26</v>
      </c>
      <c r="B76" s="30">
        <v>724.9</v>
      </c>
      <c r="C76" s="30">
        <v>729.1</v>
      </c>
      <c r="D76" s="30">
        <v>729.3</v>
      </c>
      <c r="E76" s="30">
        <v>724.6</v>
      </c>
      <c r="F76" s="30">
        <v>729.5</v>
      </c>
      <c r="G76" s="30">
        <v>722.1</v>
      </c>
      <c r="H76" s="30">
        <v>726.3</v>
      </c>
      <c r="I76" s="30">
        <v>715.4</v>
      </c>
      <c r="J76" s="18"/>
      <c r="K76" s="28"/>
      <c r="L76" s="41">
        <f t="shared" si="3"/>
        <v>729.5</v>
      </c>
      <c r="M76">
        <v>1988</v>
      </c>
    </row>
    <row r="77" spans="1:13" x14ac:dyDescent="0.2">
      <c r="A77" s="39" t="s">
        <v>27</v>
      </c>
      <c r="B77" s="30">
        <v>722.1</v>
      </c>
      <c r="C77" s="30"/>
      <c r="D77" s="30">
        <v>719.8</v>
      </c>
      <c r="E77" s="30">
        <v>728.4</v>
      </c>
      <c r="F77" s="30">
        <v>733.6</v>
      </c>
      <c r="G77" s="30">
        <v>725</v>
      </c>
      <c r="H77" s="30">
        <v>747.2</v>
      </c>
      <c r="I77" s="30">
        <v>721.8</v>
      </c>
      <c r="J77" s="18"/>
      <c r="L77" s="41">
        <f t="shared" si="3"/>
        <v>747.2</v>
      </c>
      <c r="M77">
        <v>1990</v>
      </c>
    </row>
    <row r="78" spans="1:13" x14ac:dyDescent="0.2">
      <c r="A78" s="39" t="s">
        <v>28</v>
      </c>
      <c r="B78" s="30">
        <v>743.4</v>
      </c>
      <c r="C78" s="30"/>
      <c r="D78" s="30">
        <v>730</v>
      </c>
      <c r="E78" s="30">
        <v>720.2</v>
      </c>
      <c r="F78" s="30">
        <v>739</v>
      </c>
      <c r="G78" s="30">
        <v>717.7</v>
      </c>
      <c r="H78" s="30">
        <v>734.5</v>
      </c>
      <c r="I78" s="30">
        <v>735.7</v>
      </c>
      <c r="J78" s="18"/>
      <c r="L78" s="41">
        <f t="shared" si="3"/>
        <v>743.4</v>
      </c>
      <c r="M78">
        <v>1983</v>
      </c>
    </row>
    <row r="79" spans="1:13" x14ac:dyDescent="0.2">
      <c r="A79" s="39" t="s">
        <v>29</v>
      </c>
      <c r="B79" s="30">
        <v>746.3</v>
      </c>
      <c r="C79" s="30"/>
      <c r="D79" s="30">
        <v>726.7</v>
      </c>
      <c r="E79" s="30">
        <v>739.7</v>
      </c>
      <c r="F79" s="30">
        <v>728.9</v>
      </c>
      <c r="G79" s="30">
        <v>724.1</v>
      </c>
      <c r="H79" s="30">
        <v>725.4</v>
      </c>
      <c r="I79" s="30">
        <v>735.6</v>
      </c>
      <c r="J79" s="18"/>
      <c r="L79" s="41">
        <f t="shared" si="3"/>
        <v>746.3</v>
      </c>
      <c r="M79">
        <v>1983</v>
      </c>
    </row>
    <row r="80" spans="1:13" x14ac:dyDescent="0.2">
      <c r="A80" s="39" t="s">
        <v>30</v>
      </c>
      <c r="B80" s="30">
        <v>714.2</v>
      </c>
      <c r="C80" s="30"/>
      <c r="D80" s="30">
        <v>724.8</v>
      </c>
      <c r="E80" s="30">
        <v>727.5</v>
      </c>
      <c r="F80" s="30">
        <v>713</v>
      </c>
      <c r="G80" s="30">
        <v>728.4</v>
      </c>
      <c r="H80" s="30">
        <v>736.4</v>
      </c>
      <c r="I80" s="30">
        <v>722</v>
      </c>
      <c r="J80" s="18"/>
      <c r="L80" s="41">
        <f t="shared" si="3"/>
        <v>736.4</v>
      </c>
      <c r="M80">
        <v>1990</v>
      </c>
    </row>
    <row r="81" spans="1:13" x14ac:dyDescent="0.2">
      <c r="A81" s="39" t="s">
        <v>31</v>
      </c>
      <c r="B81" s="30">
        <v>723.8</v>
      </c>
      <c r="C81" s="30"/>
      <c r="D81" s="30">
        <v>727.3</v>
      </c>
      <c r="E81" s="30">
        <v>705.6</v>
      </c>
      <c r="F81" s="30">
        <v>732.6</v>
      </c>
      <c r="G81" s="30">
        <v>742.6</v>
      </c>
      <c r="H81" s="30">
        <v>725.2</v>
      </c>
      <c r="I81" s="30">
        <v>716.5</v>
      </c>
      <c r="J81" s="18"/>
      <c r="L81" s="41">
        <f t="shared" si="3"/>
        <v>742.6</v>
      </c>
      <c r="M81">
        <v>1989</v>
      </c>
    </row>
    <row r="82" spans="1:13" x14ac:dyDescent="0.2">
      <c r="A82" s="39" t="s">
        <v>32</v>
      </c>
      <c r="B82" s="30">
        <v>729.8</v>
      </c>
      <c r="C82" s="30"/>
      <c r="D82" s="30">
        <v>720.7</v>
      </c>
      <c r="E82" s="30">
        <v>729</v>
      </c>
      <c r="F82" s="30">
        <v>727.2</v>
      </c>
      <c r="G82" s="30">
        <v>745</v>
      </c>
      <c r="I82" s="30">
        <v>736.2</v>
      </c>
      <c r="J82" s="18"/>
      <c r="L82" s="41">
        <f t="shared" si="3"/>
        <v>745</v>
      </c>
      <c r="M82">
        <v>1989</v>
      </c>
    </row>
    <row r="83" spans="1:13" x14ac:dyDescent="0.2">
      <c r="A83" s="39" t="s">
        <v>33</v>
      </c>
      <c r="B83" s="30">
        <v>722.9</v>
      </c>
      <c r="C83" s="30"/>
      <c r="D83" s="30">
        <v>728.5</v>
      </c>
      <c r="E83" s="30">
        <v>723.1</v>
      </c>
      <c r="F83" s="30">
        <v>732.3</v>
      </c>
      <c r="G83" s="30">
        <v>734</v>
      </c>
      <c r="I83" s="30">
        <v>727.7</v>
      </c>
      <c r="J83" s="18">
        <v>714.9</v>
      </c>
      <c r="L83" s="41">
        <f t="shared" si="3"/>
        <v>734</v>
      </c>
      <c r="M83">
        <v>1989</v>
      </c>
    </row>
    <row r="84" spans="1:13" x14ac:dyDescent="0.2">
      <c r="A84" s="39" t="s">
        <v>34</v>
      </c>
      <c r="C84" s="30"/>
      <c r="D84" s="30">
        <v>719.2</v>
      </c>
      <c r="E84" s="30">
        <v>722.9</v>
      </c>
      <c r="F84" s="30">
        <v>723.2</v>
      </c>
      <c r="G84" s="30">
        <v>726.3</v>
      </c>
      <c r="I84" s="30">
        <v>719.1</v>
      </c>
      <c r="J84" s="18">
        <v>730.6</v>
      </c>
      <c r="L84" s="12">
        <f t="shared" si="3"/>
        <v>730.6</v>
      </c>
      <c r="M84">
        <v>1995</v>
      </c>
    </row>
    <row r="85" spans="1:13" x14ac:dyDescent="0.2">
      <c r="A85" s="39" t="s">
        <v>35</v>
      </c>
      <c r="C85" s="30">
        <v>723.6</v>
      </c>
      <c r="D85" s="30">
        <v>726.9</v>
      </c>
      <c r="E85" s="30">
        <v>726.1</v>
      </c>
      <c r="F85" s="30">
        <v>722.1</v>
      </c>
      <c r="G85" s="30">
        <v>737.6</v>
      </c>
      <c r="I85" s="30">
        <v>721.1</v>
      </c>
      <c r="J85" s="18">
        <v>718.8</v>
      </c>
      <c r="L85" s="41">
        <f t="shared" si="3"/>
        <v>737.6</v>
      </c>
      <c r="M85">
        <v>1989</v>
      </c>
    </row>
    <row r="86" spans="1:13" x14ac:dyDescent="0.2">
      <c r="A86" s="44" t="s">
        <v>183</v>
      </c>
      <c r="C86" s="30"/>
      <c r="D86" s="30"/>
      <c r="E86" s="30"/>
      <c r="F86" s="30"/>
      <c r="G86" s="30"/>
      <c r="I86" s="30"/>
      <c r="J86" s="18"/>
      <c r="L86" s="41"/>
    </row>
    <row r="87" spans="1:13" x14ac:dyDescent="0.2">
      <c r="A87" s="44" t="s">
        <v>177</v>
      </c>
      <c r="C87" s="30"/>
      <c r="D87" s="30"/>
      <c r="E87" s="30"/>
      <c r="F87" s="30"/>
      <c r="G87" s="30"/>
      <c r="I87" s="30"/>
      <c r="J87" s="18"/>
      <c r="L87" s="41"/>
    </row>
    <row r="88" spans="1:13" s="12" customFormat="1" x14ac:dyDescent="0.2">
      <c r="A88" s="44" t="s">
        <v>15</v>
      </c>
      <c r="B88" s="41">
        <f>MAX(B74:B87)</f>
        <v>746.3</v>
      </c>
      <c r="C88" s="45">
        <f>MAX(C74:C87)</f>
        <v>735.4</v>
      </c>
      <c r="D88" s="45">
        <f>MAX(D74:D87)</f>
        <v>738.2</v>
      </c>
      <c r="E88" s="45">
        <f>MAX(E74:E87)</f>
        <v>739.7</v>
      </c>
      <c r="F88" s="45">
        <f>MAX(F74:F87)</f>
        <v>739</v>
      </c>
      <c r="G88" s="45">
        <f>MAX(G74:G87)</f>
        <v>745</v>
      </c>
      <c r="H88" s="41">
        <f>MAX(H74:H87)</f>
        <v>747.2</v>
      </c>
      <c r="I88" s="45">
        <f>MAX(I74:I87)</f>
        <v>736.2</v>
      </c>
      <c r="J88" s="49">
        <f>MAX(J74:J87)</f>
        <v>730.6</v>
      </c>
      <c r="K88" s="12">
        <f>MAX(K74:K87)</f>
        <v>744.7</v>
      </c>
      <c r="L88" s="41"/>
    </row>
    <row r="89" spans="1:13" x14ac:dyDescent="0.2">
      <c r="A89" s="43" t="s">
        <v>16</v>
      </c>
      <c r="B89" s="28" t="s">
        <v>29</v>
      </c>
      <c r="C89" s="30" t="s">
        <v>40</v>
      </c>
      <c r="D89" s="30" t="s">
        <v>25</v>
      </c>
      <c r="E89" s="30" t="s">
        <v>29</v>
      </c>
      <c r="F89" s="30" t="s">
        <v>28</v>
      </c>
      <c r="G89" s="30" t="s">
        <v>32</v>
      </c>
      <c r="H89" s="30" t="s">
        <v>27</v>
      </c>
      <c r="I89" s="30" t="s">
        <v>32</v>
      </c>
      <c r="J89" s="18" t="s">
        <v>34</v>
      </c>
      <c r="K89" s="30" t="s">
        <v>40</v>
      </c>
      <c r="L89" s="41"/>
    </row>
    <row r="90" spans="1:13" x14ac:dyDescent="0.2">
      <c r="L90" s="41"/>
    </row>
    <row r="91" spans="1:13" x14ac:dyDescent="0.2">
      <c r="K91" s="12" t="s">
        <v>181</v>
      </c>
      <c r="L91" s="41">
        <f>MAX(L74:L85)</f>
        <v>747.2</v>
      </c>
      <c r="M91" s="27" t="s">
        <v>188</v>
      </c>
    </row>
    <row r="93" spans="1:13" x14ac:dyDescent="0.2">
      <c r="A93" s="37" t="s">
        <v>182</v>
      </c>
      <c r="L93" s="37" t="s">
        <v>179</v>
      </c>
      <c r="M93" s="13"/>
    </row>
    <row r="94" spans="1:13" x14ac:dyDescent="0.2">
      <c r="A94" s="37" t="s">
        <v>15</v>
      </c>
      <c r="L94" s="37" t="s">
        <v>182</v>
      </c>
      <c r="M94" s="13"/>
    </row>
    <row r="95" spans="1:13" x14ac:dyDescent="0.2">
      <c r="A95" s="38" t="s">
        <v>23</v>
      </c>
      <c r="B95">
        <v>1983</v>
      </c>
      <c r="C95">
        <v>1985</v>
      </c>
      <c r="D95">
        <v>1986</v>
      </c>
      <c r="E95">
        <v>1987</v>
      </c>
      <c r="F95">
        <v>1988</v>
      </c>
      <c r="G95">
        <v>1989</v>
      </c>
      <c r="H95">
        <v>1990</v>
      </c>
      <c r="I95">
        <v>1994</v>
      </c>
      <c r="J95">
        <v>1995</v>
      </c>
      <c r="K95">
        <v>1996</v>
      </c>
      <c r="L95" s="37" t="s">
        <v>15</v>
      </c>
      <c r="M95" s="40" t="s">
        <v>180</v>
      </c>
    </row>
    <row r="96" spans="1:13" x14ac:dyDescent="0.2">
      <c r="A96" s="38"/>
      <c r="L96" s="37"/>
      <c r="M96" s="40"/>
    </row>
    <row r="97" spans="1:13" x14ac:dyDescent="0.2">
      <c r="A97" s="29" t="s">
        <v>40</v>
      </c>
      <c r="B97" s="30">
        <v>713.9</v>
      </c>
      <c r="C97" s="30">
        <v>714.4</v>
      </c>
      <c r="D97" s="30">
        <v>706</v>
      </c>
      <c r="E97" s="30">
        <v>710.6</v>
      </c>
      <c r="F97" s="30">
        <v>706.4</v>
      </c>
      <c r="G97" s="30">
        <v>709.7</v>
      </c>
      <c r="H97" s="30">
        <v>698.4</v>
      </c>
      <c r="J97" s="18">
        <v>705.8</v>
      </c>
      <c r="K97" s="28">
        <v>691.5</v>
      </c>
      <c r="L97" s="41">
        <f t="shared" ref="L97:L108" si="4">MIN(B97:K97)</f>
        <v>691.5</v>
      </c>
      <c r="M97">
        <v>1996</v>
      </c>
    </row>
    <row r="98" spans="1:13" x14ac:dyDescent="0.2">
      <c r="A98" s="39" t="s">
        <v>25</v>
      </c>
      <c r="B98" s="30">
        <v>706.2</v>
      </c>
      <c r="C98" s="30">
        <v>701.9</v>
      </c>
      <c r="D98" s="30">
        <v>721</v>
      </c>
      <c r="E98" s="30">
        <v>700.4</v>
      </c>
      <c r="F98" s="30">
        <v>703.8</v>
      </c>
      <c r="G98" s="30">
        <v>697.9</v>
      </c>
      <c r="H98" s="30">
        <v>695.9</v>
      </c>
      <c r="I98" s="30">
        <v>703.4</v>
      </c>
      <c r="J98" s="18"/>
      <c r="K98" s="28">
        <v>702.8</v>
      </c>
      <c r="L98" s="41">
        <f t="shared" si="4"/>
        <v>695.9</v>
      </c>
      <c r="M98">
        <v>1990</v>
      </c>
    </row>
    <row r="99" spans="1:13" x14ac:dyDescent="0.2">
      <c r="A99" s="39" t="s">
        <v>26</v>
      </c>
      <c r="B99" s="30">
        <v>693.1</v>
      </c>
      <c r="C99" s="30">
        <v>700.1</v>
      </c>
      <c r="D99" s="30">
        <v>695.9</v>
      </c>
      <c r="E99" s="30">
        <v>697.9</v>
      </c>
      <c r="F99" s="30">
        <v>698.7</v>
      </c>
      <c r="G99" s="30">
        <v>697.1</v>
      </c>
      <c r="H99" s="30">
        <v>700.9</v>
      </c>
      <c r="I99" s="30">
        <v>694.7</v>
      </c>
      <c r="J99" s="18"/>
      <c r="L99" s="41">
        <f t="shared" si="4"/>
        <v>693.1</v>
      </c>
      <c r="M99">
        <v>1983</v>
      </c>
    </row>
    <row r="100" spans="1:13" x14ac:dyDescent="0.2">
      <c r="A100" s="39" t="s">
        <v>27</v>
      </c>
      <c r="B100" s="30">
        <v>697.9</v>
      </c>
      <c r="C100" s="30"/>
      <c r="D100" s="30">
        <v>695.3</v>
      </c>
      <c r="E100" s="30">
        <v>698.2</v>
      </c>
      <c r="F100" s="30">
        <v>689</v>
      </c>
      <c r="G100" s="30">
        <v>686.8</v>
      </c>
      <c r="H100" s="30">
        <v>699.4</v>
      </c>
      <c r="I100" s="30">
        <v>697.8</v>
      </c>
      <c r="J100" s="18"/>
      <c r="L100" s="41">
        <f t="shared" si="4"/>
        <v>686.8</v>
      </c>
      <c r="M100">
        <v>1989</v>
      </c>
    </row>
    <row r="101" spans="1:13" x14ac:dyDescent="0.2">
      <c r="A101" s="39" t="s">
        <v>28</v>
      </c>
      <c r="B101" s="30">
        <v>697.1</v>
      </c>
      <c r="C101" s="30"/>
      <c r="D101" s="30">
        <v>698.2</v>
      </c>
      <c r="E101" s="30">
        <v>683.4</v>
      </c>
      <c r="F101" s="30">
        <v>697</v>
      </c>
      <c r="G101" s="30">
        <v>688.6</v>
      </c>
      <c r="H101" s="30">
        <v>695.2</v>
      </c>
      <c r="I101" s="30">
        <v>687.8</v>
      </c>
      <c r="J101" s="18"/>
      <c r="L101" s="41">
        <f t="shared" si="4"/>
        <v>683.4</v>
      </c>
      <c r="M101">
        <v>1987</v>
      </c>
    </row>
    <row r="102" spans="1:13" x14ac:dyDescent="0.2">
      <c r="A102" s="39" t="s">
        <v>29</v>
      </c>
      <c r="B102" s="30">
        <v>691.9</v>
      </c>
      <c r="C102" s="30"/>
      <c r="D102" s="30">
        <v>687.2</v>
      </c>
      <c r="E102" s="30">
        <v>688.3</v>
      </c>
      <c r="F102" s="30">
        <v>704.1</v>
      </c>
      <c r="G102" s="30">
        <v>693.1</v>
      </c>
      <c r="H102" s="30">
        <v>695.9</v>
      </c>
      <c r="I102" s="30">
        <v>707.3</v>
      </c>
      <c r="J102" s="18"/>
      <c r="L102" s="41">
        <f t="shared" si="4"/>
        <v>687.2</v>
      </c>
      <c r="M102">
        <v>1986</v>
      </c>
    </row>
    <row r="103" spans="1:13" x14ac:dyDescent="0.2">
      <c r="A103" s="39" t="s">
        <v>30</v>
      </c>
      <c r="B103" s="30">
        <v>669.4</v>
      </c>
      <c r="C103" s="30"/>
      <c r="D103" s="30">
        <v>686</v>
      </c>
      <c r="E103" s="30">
        <v>700.5</v>
      </c>
      <c r="F103" s="30">
        <v>692</v>
      </c>
      <c r="G103" s="30">
        <v>688.9</v>
      </c>
      <c r="H103" s="30">
        <v>697</v>
      </c>
      <c r="I103" s="30">
        <v>697.9</v>
      </c>
      <c r="J103" s="18"/>
      <c r="L103" s="41">
        <f t="shared" si="4"/>
        <v>669.4</v>
      </c>
      <c r="M103">
        <v>1983</v>
      </c>
    </row>
    <row r="104" spans="1:13" x14ac:dyDescent="0.2">
      <c r="A104" s="39" t="s">
        <v>31</v>
      </c>
      <c r="B104" s="30">
        <v>681.3</v>
      </c>
      <c r="C104" s="30"/>
      <c r="D104" s="30">
        <v>693.5</v>
      </c>
      <c r="E104" s="30">
        <v>677</v>
      </c>
      <c r="F104" s="30">
        <v>688</v>
      </c>
      <c r="G104" s="30">
        <v>695.6</v>
      </c>
      <c r="H104" s="30">
        <v>693.3</v>
      </c>
      <c r="I104" s="30">
        <v>682.7</v>
      </c>
      <c r="J104" s="18"/>
      <c r="L104" s="41">
        <f t="shared" si="4"/>
        <v>677</v>
      </c>
      <c r="M104">
        <v>1987</v>
      </c>
    </row>
    <row r="105" spans="1:13" x14ac:dyDescent="0.2">
      <c r="A105" s="39" t="s">
        <v>32</v>
      </c>
      <c r="B105" s="30">
        <v>684.3</v>
      </c>
      <c r="C105" s="30"/>
      <c r="D105" s="30">
        <v>685.1</v>
      </c>
      <c r="E105" s="30">
        <v>694.9</v>
      </c>
      <c r="F105" s="30">
        <v>692.4</v>
      </c>
      <c r="G105" s="30">
        <v>692.5</v>
      </c>
      <c r="I105" s="30">
        <v>690.1</v>
      </c>
      <c r="J105" s="18"/>
      <c r="L105" s="41">
        <f t="shared" si="4"/>
        <v>684.3</v>
      </c>
      <c r="M105">
        <v>1983</v>
      </c>
    </row>
    <row r="106" spans="1:13" x14ac:dyDescent="0.2">
      <c r="A106" s="39" t="s">
        <v>33</v>
      </c>
      <c r="B106" s="30">
        <v>671.2</v>
      </c>
      <c r="C106" s="30"/>
      <c r="D106" s="30">
        <v>689.9</v>
      </c>
      <c r="E106" s="30">
        <v>694.7</v>
      </c>
      <c r="F106" s="30">
        <v>699.3</v>
      </c>
      <c r="G106" s="30">
        <v>688.3</v>
      </c>
      <c r="I106" s="30">
        <v>688.1</v>
      </c>
      <c r="J106" s="18">
        <v>689.7</v>
      </c>
      <c r="L106" s="41">
        <f t="shared" si="4"/>
        <v>671.2</v>
      </c>
      <c r="M106">
        <v>1983</v>
      </c>
    </row>
    <row r="107" spans="1:13" x14ac:dyDescent="0.2">
      <c r="A107" s="39" t="s">
        <v>34</v>
      </c>
      <c r="C107" s="30"/>
      <c r="D107" s="30">
        <v>688.4</v>
      </c>
      <c r="E107" s="30">
        <v>693.5</v>
      </c>
      <c r="F107" s="30">
        <v>697.7</v>
      </c>
      <c r="G107" s="30">
        <v>691.5</v>
      </c>
      <c r="I107" s="30">
        <v>707.6</v>
      </c>
      <c r="J107" s="18">
        <v>696.2</v>
      </c>
      <c r="L107" s="12">
        <f t="shared" si="4"/>
        <v>688.4</v>
      </c>
      <c r="M107">
        <v>1986</v>
      </c>
    </row>
    <row r="108" spans="1:13" x14ac:dyDescent="0.2">
      <c r="A108" s="39" t="s">
        <v>35</v>
      </c>
      <c r="C108" s="30">
        <v>708.1</v>
      </c>
      <c r="D108" s="30">
        <v>709.4</v>
      </c>
      <c r="E108" s="30">
        <v>707.8</v>
      </c>
      <c r="F108" s="30">
        <v>703.2</v>
      </c>
      <c r="G108" s="30">
        <v>708.6</v>
      </c>
      <c r="I108" s="30">
        <v>702.8</v>
      </c>
      <c r="J108" s="18">
        <v>700.8</v>
      </c>
      <c r="L108" s="12">
        <f t="shared" si="4"/>
        <v>700.8</v>
      </c>
      <c r="M108">
        <v>1995</v>
      </c>
    </row>
    <row r="109" spans="1:13" x14ac:dyDescent="0.2">
      <c r="A109" s="44" t="s">
        <v>183</v>
      </c>
      <c r="C109" s="30"/>
      <c r="D109" s="30"/>
      <c r="E109" s="30"/>
      <c r="F109" s="30"/>
      <c r="G109" s="30"/>
      <c r="I109" s="30"/>
      <c r="J109" s="18"/>
    </row>
    <row r="110" spans="1:13" x14ac:dyDescent="0.2">
      <c r="A110" s="44" t="s">
        <v>182</v>
      </c>
      <c r="C110" s="30"/>
      <c r="D110" s="30"/>
      <c r="E110" s="30"/>
      <c r="F110" s="30"/>
      <c r="G110" s="30"/>
      <c r="I110" s="30"/>
      <c r="J110" s="18"/>
    </row>
    <row r="111" spans="1:13" s="12" customFormat="1" x14ac:dyDescent="0.2">
      <c r="A111" s="44" t="s">
        <v>15</v>
      </c>
      <c r="B111" s="41">
        <f>MIN(B97:B110)</f>
        <v>669.4</v>
      </c>
      <c r="C111" s="45">
        <f>MIN(C97:C110)</f>
        <v>700.1</v>
      </c>
      <c r="D111" s="45">
        <f>MIN(D97:D110)</f>
        <v>685.1</v>
      </c>
      <c r="E111" s="45">
        <f>MIN(E97:E110)</f>
        <v>677</v>
      </c>
      <c r="F111" s="45">
        <f>MIN(F97:F110)</f>
        <v>688</v>
      </c>
      <c r="G111" s="45">
        <f>MIN(G97:G110)</f>
        <v>686.8</v>
      </c>
      <c r="H111" s="41">
        <f>MIN(H97:H110)</f>
        <v>693.3</v>
      </c>
      <c r="I111" s="45">
        <f>MIN(I97:I110)</f>
        <v>682.7</v>
      </c>
      <c r="J111" s="49">
        <f>MIN(J97:J110)</f>
        <v>689.7</v>
      </c>
      <c r="K111" s="12">
        <f>MIN(K97:K110)</f>
        <v>691.5</v>
      </c>
    </row>
    <row r="112" spans="1:13" x14ac:dyDescent="0.2">
      <c r="A112" s="43" t="s">
        <v>16</v>
      </c>
      <c r="B112" s="28" t="s">
        <v>30</v>
      </c>
      <c r="C112" s="30" t="s">
        <v>26</v>
      </c>
      <c r="D112" s="30" t="s">
        <v>32</v>
      </c>
      <c r="E112" s="30" t="s">
        <v>31</v>
      </c>
      <c r="F112" s="30" t="s">
        <v>31</v>
      </c>
      <c r="G112" s="30" t="s">
        <v>27</v>
      </c>
      <c r="H112" s="30" t="s">
        <v>31</v>
      </c>
      <c r="I112" s="30" t="s">
        <v>31</v>
      </c>
      <c r="J112" s="18" t="s">
        <v>33</v>
      </c>
      <c r="K112" s="30" t="s">
        <v>40</v>
      </c>
    </row>
    <row r="114" spans="11:13" x14ac:dyDescent="0.2">
      <c r="K114" s="12" t="s">
        <v>181</v>
      </c>
      <c r="L114" s="41">
        <f>MIN(L97:L108)</f>
        <v>669.4</v>
      </c>
      <c r="M114" s="27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B4" sqref="B4:K4"/>
    </sheetView>
  </sheetViews>
  <sheetFormatPr defaultRowHeight="11.25" x14ac:dyDescent="0.2"/>
  <sheetData>
    <row r="1" spans="1:11" x14ac:dyDescent="0.2">
      <c r="A1" s="7" t="s">
        <v>0</v>
      </c>
    </row>
    <row r="2" spans="1:11" x14ac:dyDescent="0.2">
      <c r="A2" s="7" t="s">
        <v>11</v>
      </c>
    </row>
    <row r="3" spans="1:11" x14ac:dyDescent="0.2">
      <c r="A3" s="2" t="s">
        <v>17</v>
      </c>
    </row>
    <row r="4" spans="1:11" x14ac:dyDescent="0.2">
      <c r="A4" s="2"/>
      <c r="B4">
        <v>1983</v>
      </c>
      <c r="C4">
        <v>1985</v>
      </c>
      <c r="D4">
        <v>1986</v>
      </c>
      <c r="E4">
        <v>1987</v>
      </c>
      <c r="F4">
        <v>1988</v>
      </c>
      <c r="G4">
        <v>1989</v>
      </c>
      <c r="H4">
        <v>1990</v>
      </c>
      <c r="I4">
        <v>1994</v>
      </c>
      <c r="J4">
        <v>1995</v>
      </c>
      <c r="K4">
        <v>1996</v>
      </c>
    </row>
    <row r="5" spans="1:11" x14ac:dyDescent="0.2">
      <c r="A5" s="29" t="s">
        <v>40</v>
      </c>
      <c r="B5" s="30">
        <v>-23</v>
      </c>
      <c r="C5" s="30">
        <v>-22.5</v>
      </c>
      <c r="D5" s="30">
        <v>-25.1</v>
      </c>
      <c r="E5" s="30">
        <v>-21.9</v>
      </c>
      <c r="F5" s="30">
        <v>-24.9</v>
      </c>
      <c r="G5" s="30">
        <v>-27.9</v>
      </c>
      <c r="H5" s="30">
        <v>-23.6</v>
      </c>
      <c r="J5" s="33">
        <v>-25.7</v>
      </c>
      <c r="K5" s="30">
        <v>-24.3</v>
      </c>
    </row>
    <row r="6" spans="1:11" x14ac:dyDescent="0.2">
      <c r="A6" s="39" t="s">
        <v>25</v>
      </c>
      <c r="B6" s="30">
        <v>-29.5</v>
      </c>
      <c r="C6" s="30">
        <v>-31.9</v>
      </c>
      <c r="D6" s="30">
        <v>-27.6</v>
      </c>
      <c r="E6" s="30">
        <v>-32</v>
      </c>
      <c r="F6" s="30">
        <v>-32.9</v>
      </c>
      <c r="G6" s="30">
        <v>-35.200000000000003</v>
      </c>
      <c r="H6" s="30">
        <v>-33.700000000000003</v>
      </c>
      <c r="I6" s="30">
        <v>-35.1</v>
      </c>
      <c r="J6" s="33"/>
      <c r="K6" s="30">
        <v>-33.299999999999997</v>
      </c>
    </row>
    <row r="7" spans="1:11" x14ac:dyDescent="0.2">
      <c r="A7" s="39" t="s">
        <v>26</v>
      </c>
      <c r="B7" s="30">
        <v>-43.3</v>
      </c>
      <c r="C7" s="30">
        <v>-40.299999999999997</v>
      </c>
      <c r="D7" s="30">
        <v>-37</v>
      </c>
      <c r="E7" s="30">
        <v>-40.5</v>
      </c>
      <c r="F7" s="30">
        <v>-44.7</v>
      </c>
      <c r="G7" s="30">
        <v>-43.6</v>
      </c>
      <c r="H7" s="30">
        <v>-44.5</v>
      </c>
      <c r="I7" s="30">
        <v>-42.4</v>
      </c>
      <c r="J7" s="33"/>
      <c r="K7" s="30">
        <v>-30.5</v>
      </c>
    </row>
    <row r="8" spans="1:11" x14ac:dyDescent="0.2">
      <c r="A8" s="39" t="s">
        <v>27</v>
      </c>
      <c r="B8" s="30">
        <v>-49</v>
      </c>
      <c r="C8" s="30">
        <v>-43.8</v>
      </c>
      <c r="D8" s="30">
        <v>-45.9</v>
      </c>
      <c r="E8" s="30">
        <v>-50.4</v>
      </c>
      <c r="F8" s="30">
        <v>-46.6</v>
      </c>
      <c r="G8" s="30">
        <v>-46.4</v>
      </c>
      <c r="H8" s="30">
        <v>-47.4</v>
      </c>
      <c r="I8" s="30">
        <v>-49.4</v>
      </c>
      <c r="J8" s="33"/>
    </row>
    <row r="9" spans="1:11" x14ac:dyDescent="0.2">
      <c r="A9" s="39" t="s">
        <v>28</v>
      </c>
      <c r="B9" s="30">
        <v>-47.6</v>
      </c>
      <c r="C9" s="30"/>
      <c r="D9" s="30">
        <v>-48.7</v>
      </c>
      <c r="E9" s="30">
        <v>-52.3</v>
      </c>
      <c r="F9" s="30">
        <v>-48.6</v>
      </c>
      <c r="G9" s="30">
        <v>-52.8</v>
      </c>
      <c r="H9" s="30">
        <v>-49.1</v>
      </c>
      <c r="I9" s="30">
        <v>-53.6</v>
      </c>
      <c r="J9" s="33"/>
    </row>
    <row r="10" spans="1:11" x14ac:dyDescent="0.2">
      <c r="A10" s="39" t="s">
        <v>29</v>
      </c>
      <c r="B10" s="30">
        <v>-44.3</v>
      </c>
      <c r="C10" s="30"/>
      <c r="D10" s="30">
        <v>-51.8</v>
      </c>
      <c r="E10" s="30">
        <v>-41.4</v>
      </c>
      <c r="F10" s="30">
        <v>-48.7</v>
      </c>
      <c r="G10" s="30">
        <v>-53.6</v>
      </c>
      <c r="H10" s="30">
        <v>-53.7</v>
      </c>
      <c r="I10" s="30">
        <v>-48</v>
      </c>
      <c r="J10" s="33"/>
    </row>
    <row r="11" spans="1:11" x14ac:dyDescent="0.2">
      <c r="A11" s="39" t="s">
        <v>30</v>
      </c>
      <c r="B11" s="30">
        <v>-55.1</v>
      </c>
      <c r="C11" s="30"/>
      <c r="D11" s="30">
        <v>-49</v>
      </c>
      <c r="E11" s="30">
        <v>-50.1</v>
      </c>
      <c r="F11" s="30">
        <v>-50.6</v>
      </c>
      <c r="G11" s="30">
        <v>-48.1</v>
      </c>
      <c r="H11" s="30">
        <v>-42.3</v>
      </c>
      <c r="I11" s="30">
        <v>-44</v>
      </c>
      <c r="J11" s="33"/>
    </row>
    <row r="12" spans="1:11" x14ac:dyDescent="0.2">
      <c r="A12" s="39" t="s">
        <v>31</v>
      </c>
      <c r="B12" s="30">
        <v>-50</v>
      </c>
      <c r="C12" s="30"/>
      <c r="D12" s="30">
        <v>-46.1</v>
      </c>
      <c r="E12" s="30">
        <v>-55.9</v>
      </c>
      <c r="F12" s="30">
        <v>-51.7</v>
      </c>
      <c r="G12" s="30">
        <v>-50.3</v>
      </c>
      <c r="H12" s="30">
        <v>-48.4</v>
      </c>
      <c r="I12" s="30">
        <v>-55.7</v>
      </c>
      <c r="J12" s="33"/>
    </row>
    <row r="13" spans="1:11" x14ac:dyDescent="0.2">
      <c r="A13" s="39" t="s">
        <v>32</v>
      </c>
      <c r="B13" s="30">
        <v>-43.5</v>
      </c>
      <c r="C13" s="30"/>
      <c r="D13" s="30">
        <v>-45.8</v>
      </c>
      <c r="E13" s="30">
        <v>-44.7</v>
      </c>
      <c r="F13" s="30">
        <v>-45.9</v>
      </c>
      <c r="G13" s="30">
        <v>-42.9</v>
      </c>
      <c r="I13" s="30">
        <v>-45.3</v>
      </c>
      <c r="J13" s="33"/>
    </row>
    <row r="14" spans="1:11" x14ac:dyDescent="0.2">
      <c r="A14" s="39" t="s">
        <v>33</v>
      </c>
      <c r="B14" s="30">
        <v>-49.3</v>
      </c>
      <c r="C14" s="30"/>
      <c r="D14" s="30">
        <v>-39.1</v>
      </c>
      <c r="E14" s="30">
        <v>-36.9</v>
      </c>
      <c r="F14" s="30">
        <v>-40.6</v>
      </c>
      <c r="G14" s="30">
        <v>-41.7</v>
      </c>
      <c r="I14" s="30">
        <v>-41.3</v>
      </c>
      <c r="J14" s="33">
        <v>-41.2</v>
      </c>
    </row>
    <row r="15" spans="1:11" x14ac:dyDescent="0.2">
      <c r="A15" s="39" t="s">
        <v>34</v>
      </c>
      <c r="C15" s="30"/>
      <c r="D15" s="30">
        <v>-34.200000000000003</v>
      </c>
      <c r="E15" s="30">
        <v>-35.299999999999997</v>
      </c>
      <c r="F15" s="30">
        <v>-34.6</v>
      </c>
      <c r="G15" s="30">
        <v>-34.799999999999997</v>
      </c>
      <c r="I15" s="30">
        <v>-33.799999999999997</v>
      </c>
      <c r="J15" s="33">
        <v>-29.4</v>
      </c>
    </row>
    <row r="16" spans="1:11" x14ac:dyDescent="0.2">
      <c r="A16" s="39" t="s">
        <v>35</v>
      </c>
      <c r="C16" s="30">
        <v>-24.1</v>
      </c>
      <c r="D16" s="30">
        <v>-26.6</v>
      </c>
      <c r="E16" s="30">
        <v>-25.9</v>
      </c>
      <c r="F16" s="30">
        <v>-26</v>
      </c>
      <c r="G16" s="30">
        <v>-22.4</v>
      </c>
      <c r="I16" s="30">
        <v>-25.5</v>
      </c>
      <c r="J16" s="33">
        <v>-24.5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4" workbookViewId="0">
      <selection activeCell="V104" sqref="V104"/>
    </sheetView>
  </sheetViews>
  <sheetFormatPr defaultRowHeight="11.25" x14ac:dyDescent="0.2"/>
  <sheetData>
    <row r="1" spans="1:11" x14ac:dyDescent="0.2">
      <c r="A1" s="7" t="s">
        <v>0</v>
      </c>
    </row>
    <row r="2" spans="1:11" x14ac:dyDescent="0.2">
      <c r="A2" s="7" t="s">
        <v>7</v>
      </c>
    </row>
    <row r="3" spans="1:11" x14ac:dyDescent="0.2">
      <c r="A3" s="2" t="s">
        <v>19</v>
      </c>
    </row>
    <row r="4" spans="1:11" x14ac:dyDescent="0.2">
      <c r="A4" s="2"/>
      <c r="B4">
        <v>1983</v>
      </c>
      <c r="C4">
        <v>1985</v>
      </c>
      <c r="D4">
        <v>1986</v>
      </c>
      <c r="E4">
        <v>1987</v>
      </c>
      <c r="F4">
        <v>1988</v>
      </c>
      <c r="G4">
        <v>1989</v>
      </c>
      <c r="H4">
        <v>1990</v>
      </c>
      <c r="I4">
        <v>1994</v>
      </c>
      <c r="J4">
        <v>1995</v>
      </c>
      <c r="K4">
        <v>1996</v>
      </c>
    </row>
    <row r="5" spans="1:11" x14ac:dyDescent="0.2">
      <c r="A5" s="29" t="s">
        <v>40</v>
      </c>
      <c r="B5" s="30">
        <v>7.1</v>
      </c>
      <c r="C5" s="30">
        <v>4.5999999999999996</v>
      </c>
      <c r="D5" s="30">
        <v>4.5999999999999996</v>
      </c>
      <c r="E5" s="30">
        <v>5.5</v>
      </c>
      <c r="F5" s="30">
        <v>5.0999999999999996</v>
      </c>
      <c r="G5" s="30">
        <v>3.7</v>
      </c>
      <c r="H5" s="30">
        <v>4.5</v>
      </c>
      <c r="J5" s="14">
        <v>4.5</v>
      </c>
      <c r="K5" s="28">
        <v>3.6</v>
      </c>
    </row>
    <row r="6" spans="1:11" x14ac:dyDescent="0.2">
      <c r="A6" s="39" t="s">
        <v>25</v>
      </c>
      <c r="B6" s="30">
        <v>7</v>
      </c>
      <c r="C6" s="30">
        <v>4.8</v>
      </c>
      <c r="D6" s="30">
        <v>6.9</v>
      </c>
      <c r="E6" s="30">
        <v>5.3</v>
      </c>
      <c r="F6" s="30">
        <v>4.8</v>
      </c>
      <c r="G6" s="30">
        <v>4.8</v>
      </c>
      <c r="H6" s="30">
        <v>5.5</v>
      </c>
      <c r="I6" s="30">
        <v>3.5</v>
      </c>
      <c r="J6" s="14"/>
      <c r="K6" s="28">
        <v>4.9000000000000004</v>
      </c>
    </row>
    <row r="7" spans="1:11" x14ac:dyDescent="0.2">
      <c r="A7" s="39" t="s">
        <v>26</v>
      </c>
      <c r="B7" s="30">
        <v>6.2</v>
      </c>
      <c r="C7" s="30">
        <v>5.5</v>
      </c>
      <c r="D7" s="30">
        <v>6.7</v>
      </c>
      <c r="E7" s="30">
        <v>6.4</v>
      </c>
      <c r="F7" s="30">
        <v>6.8</v>
      </c>
      <c r="G7" s="30">
        <v>6.5</v>
      </c>
      <c r="H7" s="30">
        <v>6.4</v>
      </c>
      <c r="I7" s="30">
        <v>5.6</v>
      </c>
      <c r="J7" s="14"/>
      <c r="K7" s="28">
        <v>5.8</v>
      </c>
    </row>
    <row r="8" spans="1:11" x14ac:dyDescent="0.2">
      <c r="A8" s="39" t="s">
        <v>27</v>
      </c>
      <c r="B8" s="30">
        <v>6.4</v>
      </c>
      <c r="C8" s="30">
        <v>6.5</v>
      </c>
      <c r="D8" s="30">
        <v>6.5</v>
      </c>
      <c r="E8" s="30">
        <v>6.4</v>
      </c>
      <c r="F8" s="30">
        <v>6.3</v>
      </c>
      <c r="G8" s="30">
        <v>5.6</v>
      </c>
      <c r="H8" s="30">
        <v>6.9</v>
      </c>
      <c r="I8" s="30">
        <v>7.3</v>
      </c>
      <c r="J8" s="14"/>
    </row>
    <row r="9" spans="1:11" x14ac:dyDescent="0.2">
      <c r="A9" s="39" t="s">
        <v>28</v>
      </c>
      <c r="B9" s="30">
        <v>6.8</v>
      </c>
      <c r="C9" s="30"/>
      <c r="D9" s="30">
        <v>8.1</v>
      </c>
      <c r="E9" s="30">
        <v>8.1</v>
      </c>
      <c r="F9" s="30">
        <v>7.9</v>
      </c>
      <c r="G9" s="30">
        <v>5.2</v>
      </c>
      <c r="H9" s="30">
        <v>7.3</v>
      </c>
      <c r="I9" s="30">
        <v>5.9</v>
      </c>
      <c r="J9" s="14"/>
    </row>
    <row r="10" spans="1:11" x14ac:dyDescent="0.2">
      <c r="A10" s="39" t="s">
        <v>29</v>
      </c>
      <c r="B10" s="30">
        <v>6.2</v>
      </c>
      <c r="C10" s="30"/>
      <c r="D10" s="30">
        <v>7.7</v>
      </c>
      <c r="E10" s="30">
        <v>7.5</v>
      </c>
      <c r="F10" s="30">
        <v>8</v>
      </c>
      <c r="G10" s="30">
        <v>6.7</v>
      </c>
      <c r="H10" s="30">
        <v>6.4</v>
      </c>
      <c r="I10" s="30">
        <v>3.7</v>
      </c>
      <c r="J10" s="14"/>
    </row>
    <row r="11" spans="1:11" x14ac:dyDescent="0.2">
      <c r="A11" s="39" t="s">
        <v>30</v>
      </c>
      <c r="B11" s="30">
        <v>6.8</v>
      </c>
      <c r="C11" s="30"/>
      <c r="D11" s="30">
        <v>7.4</v>
      </c>
      <c r="E11" s="30">
        <v>7.7</v>
      </c>
      <c r="F11" s="30">
        <v>6.1</v>
      </c>
      <c r="G11" s="30">
        <v>5.4</v>
      </c>
      <c r="H11" s="30">
        <v>6.7</v>
      </c>
      <c r="I11" s="30">
        <v>3</v>
      </c>
      <c r="J11" s="14"/>
    </row>
    <row r="12" spans="1:11" x14ac:dyDescent="0.2">
      <c r="A12" s="39" t="s">
        <v>31</v>
      </c>
      <c r="B12" s="30">
        <v>7.8</v>
      </c>
      <c r="C12" s="30"/>
      <c r="D12" s="30">
        <v>6.3</v>
      </c>
      <c r="E12" s="30">
        <v>6.4</v>
      </c>
      <c r="F12" s="30">
        <v>6.4</v>
      </c>
      <c r="G12" s="30">
        <v>5.7</v>
      </c>
      <c r="H12" s="30">
        <v>6.1</v>
      </c>
      <c r="I12" s="30">
        <v>3.5</v>
      </c>
      <c r="J12" s="14"/>
    </row>
    <row r="13" spans="1:11" x14ac:dyDescent="0.2">
      <c r="A13" s="39" t="s">
        <v>32</v>
      </c>
      <c r="B13" s="30">
        <v>7.1</v>
      </c>
      <c r="C13" s="30"/>
      <c r="D13" s="30">
        <v>6.6</v>
      </c>
      <c r="E13" s="30">
        <v>9</v>
      </c>
      <c r="F13" s="30">
        <v>6.4</v>
      </c>
      <c r="G13" s="30">
        <v>6.6</v>
      </c>
      <c r="I13" s="30">
        <v>3</v>
      </c>
      <c r="J13" s="14"/>
    </row>
    <row r="14" spans="1:11" x14ac:dyDescent="0.2">
      <c r="A14" s="39" t="s">
        <v>33</v>
      </c>
      <c r="B14" s="30">
        <v>7</v>
      </c>
      <c r="C14" s="30"/>
      <c r="D14" s="30">
        <v>6.7</v>
      </c>
      <c r="E14" s="30">
        <v>5.9</v>
      </c>
      <c r="F14" s="30">
        <v>6.6</v>
      </c>
      <c r="G14" s="30">
        <v>5.4</v>
      </c>
      <c r="I14" s="30">
        <v>3.1</v>
      </c>
      <c r="J14" s="14">
        <v>7.5</v>
      </c>
    </row>
    <row r="15" spans="1:11" x14ac:dyDescent="0.2">
      <c r="A15" s="39" t="s">
        <v>34</v>
      </c>
      <c r="C15" s="30"/>
      <c r="D15" s="30">
        <v>5.2</v>
      </c>
      <c r="E15" s="30">
        <v>5.5</v>
      </c>
      <c r="F15" s="30">
        <v>4.2</v>
      </c>
      <c r="G15" s="30">
        <v>6.1</v>
      </c>
      <c r="I15" s="30">
        <v>6.8</v>
      </c>
      <c r="J15" s="14">
        <v>6.9</v>
      </c>
    </row>
    <row r="16" spans="1:11" x14ac:dyDescent="0.2">
      <c r="A16" s="39" t="s">
        <v>35</v>
      </c>
      <c r="C16" s="30">
        <v>4.5</v>
      </c>
      <c r="D16" s="30">
        <v>4.8</v>
      </c>
      <c r="E16" s="30">
        <v>4.5999999999999996</v>
      </c>
      <c r="F16" s="30">
        <v>5</v>
      </c>
      <c r="G16" s="30">
        <v>5.2</v>
      </c>
      <c r="I16" s="30">
        <v>5.0999999999999996</v>
      </c>
      <c r="J16" s="14">
        <v>5.4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94" workbookViewId="0">
      <selection activeCell="W109" sqref="W109"/>
    </sheetView>
  </sheetViews>
  <sheetFormatPr defaultRowHeight="11.25" x14ac:dyDescent="0.2"/>
  <sheetData>
    <row r="1" spans="1:12" x14ac:dyDescent="0.2">
      <c r="A1" s="7" t="s">
        <v>0</v>
      </c>
    </row>
    <row r="2" spans="1:12" x14ac:dyDescent="0.2">
      <c r="A2" s="7" t="s">
        <v>15</v>
      </c>
    </row>
    <row r="3" spans="1:12" x14ac:dyDescent="0.2">
      <c r="A3" s="2" t="s">
        <v>23</v>
      </c>
    </row>
    <row r="4" spans="1:12" x14ac:dyDescent="0.2">
      <c r="A4" s="2"/>
      <c r="B4">
        <v>1983</v>
      </c>
      <c r="C4">
        <v>1985</v>
      </c>
      <c r="D4">
        <v>1986</v>
      </c>
      <c r="E4">
        <v>1987</v>
      </c>
      <c r="F4">
        <v>1988</v>
      </c>
      <c r="G4">
        <v>1989</v>
      </c>
      <c r="H4">
        <v>1990</v>
      </c>
      <c r="I4">
        <v>1994</v>
      </c>
      <c r="J4">
        <v>1995</v>
      </c>
      <c r="K4">
        <v>1996</v>
      </c>
    </row>
    <row r="5" spans="1:12" x14ac:dyDescent="0.2">
      <c r="A5" s="29" t="s">
        <v>40</v>
      </c>
      <c r="B5" s="30">
        <v>721.7</v>
      </c>
      <c r="C5" s="30">
        <v>722.7</v>
      </c>
      <c r="D5" s="30">
        <v>718</v>
      </c>
      <c r="E5" s="30">
        <v>725.6</v>
      </c>
      <c r="F5" s="30">
        <v>720.9</v>
      </c>
      <c r="G5" s="30">
        <v>717.5</v>
      </c>
      <c r="H5" s="30">
        <v>719.9</v>
      </c>
      <c r="J5" s="33">
        <v>712.2</v>
      </c>
      <c r="K5" s="30">
        <v>704.5</v>
      </c>
      <c r="L5" s="32"/>
    </row>
    <row r="6" spans="1:12" x14ac:dyDescent="0.2">
      <c r="A6" s="39" t="s">
        <v>25</v>
      </c>
      <c r="B6" s="30">
        <v>717.6</v>
      </c>
      <c r="C6" s="30">
        <v>711.8</v>
      </c>
      <c r="D6" s="30">
        <v>729.6</v>
      </c>
      <c r="E6" s="30">
        <v>716</v>
      </c>
      <c r="F6" s="30">
        <v>713.6</v>
      </c>
      <c r="G6" s="30">
        <v>712.9</v>
      </c>
      <c r="H6" s="30">
        <v>712.4</v>
      </c>
      <c r="I6" s="30">
        <v>713</v>
      </c>
      <c r="J6" s="33"/>
      <c r="K6" s="30">
        <v>716.9</v>
      </c>
      <c r="L6" s="32"/>
    </row>
    <row r="7" spans="1:12" x14ac:dyDescent="0.2">
      <c r="A7" s="39" t="s">
        <v>26</v>
      </c>
      <c r="B7" s="30">
        <v>707.7</v>
      </c>
      <c r="C7" s="30">
        <v>712.1</v>
      </c>
      <c r="D7" s="30">
        <v>716.5</v>
      </c>
      <c r="E7" s="30">
        <v>711.2</v>
      </c>
      <c r="F7" s="30">
        <v>709.8</v>
      </c>
      <c r="G7" s="30">
        <v>708.9</v>
      </c>
      <c r="H7" s="30">
        <v>711.4</v>
      </c>
      <c r="I7" s="30">
        <v>707</v>
      </c>
      <c r="J7" s="33"/>
      <c r="L7" s="32"/>
    </row>
    <row r="8" spans="1:12" x14ac:dyDescent="0.2">
      <c r="A8" s="39" t="s">
        <v>27</v>
      </c>
      <c r="B8" s="30">
        <v>708.4</v>
      </c>
      <c r="C8" s="30">
        <v>712.5</v>
      </c>
      <c r="D8" s="30">
        <v>708.8</v>
      </c>
      <c r="E8" s="30">
        <v>711.6</v>
      </c>
      <c r="F8" s="30">
        <v>709</v>
      </c>
      <c r="G8" s="30">
        <v>712.5</v>
      </c>
      <c r="H8" s="30">
        <v>717.1</v>
      </c>
      <c r="I8" s="30">
        <v>708</v>
      </c>
      <c r="J8" s="33"/>
      <c r="L8" s="32"/>
    </row>
    <row r="9" spans="1:12" x14ac:dyDescent="0.2">
      <c r="A9" s="39" t="s">
        <v>28</v>
      </c>
      <c r="B9" s="30">
        <v>713.2</v>
      </c>
      <c r="C9" s="30"/>
      <c r="D9" s="30">
        <v>712.7</v>
      </c>
      <c r="E9" s="30">
        <v>706.9</v>
      </c>
      <c r="F9" s="30">
        <v>715</v>
      </c>
      <c r="G9" s="30">
        <v>701</v>
      </c>
      <c r="H9" s="30">
        <v>716.3</v>
      </c>
      <c r="I9" s="30">
        <v>705.7</v>
      </c>
      <c r="J9" s="33"/>
      <c r="L9" s="32"/>
    </row>
    <row r="10" spans="1:12" x14ac:dyDescent="0.2">
      <c r="A10" s="39" t="s">
        <v>29</v>
      </c>
      <c r="B10" s="30">
        <v>712</v>
      </c>
      <c r="C10" s="30"/>
      <c r="D10" s="30">
        <v>708.2</v>
      </c>
      <c r="E10" s="30">
        <v>717.7</v>
      </c>
      <c r="F10" s="30">
        <v>716.4</v>
      </c>
      <c r="G10" s="30">
        <v>703.5</v>
      </c>
      <c r="H10" s="30">
        <v>709.7</v>
      </c>
      <c r="I10" s="30">
        <v>722.4</v>
      </c>
      <c r="J10" s="33"/>
      <c r="L10" s="32"/>
    </row>
    <row r="11" spans="1:12" x14ac:dyDescent="0.2">
      <c r="A11" s="39" t="s">
        <v>30</v>
      </c>
      <c r="B11" s="30">
        <v>678.8</v>
      </c>
      <c r="C11" s="30"/>
      <c r="D11" s="30">
        <v>706.1</v>
      </c>
      <c r="E11" s="30">
        <v>713.1</v>
      </c>
      <c r="F11" s="30">
        <v>702.5</v>
      </c>
      <c r="G11" s="30">
        <v>708.4</v>
      </c>
      <c r="H11" s="30">
        <v>716.9</v>
      </c>
      <c r="I11" s="30">
        <v>711</v>
      </c>
      <c r="J11" s="33"/>
      <c r="L11" s="32"/>
    </row>
    <row r="12" spans="1:12" x14ac:dyDescent="0.2">
      <c r="A12" s="39" t="s">
        <v>31</v>
      </c>
      <c r="B12" s="30">
        <v>705.4</v>
      </c>
      <c r="C12" s="30"/>
      <c r="D12" s="30">
        <v>710.2</v>
      </c>
      <c r="E12" s="30">
        <v>695.3</v>
      </c>
      <c r="F12" s="30">
        <v>706.8</v>
      </c>
      <c r="G12" s="30">
        <v>712.8</v>
      </c>
      <c r="H12" s="30">
        <v>708.6</v>
      </c>
      <c r="I12" s="30">
        <v>698.9</v>
      </c>
      <c r="J12" s="33"/>
      <c r="L12" s="32"/>
    </row>
    <row r="13" spans="1:12" x14ac:dyDescent="0.2">
      <c r="A13" s="39" t="s">
        <v>32</v>
      </c>
      <c r="B13" s="30">
        <v>704.6</v>
      </c>
      <c r="C13" s="30"/>
      <c r="D13" s="30">
        <v>701.2</v>
      </c>
      <c r="E13" s="30">
        <v>708.6</v>
      </c>
      <c r="F13" s="30">
        <v>708.7</v>
      </c>
      <c r="G13" s="30">
        <v>713.7</v>
      </c>
      <c r="I13" s="30">
        <v>712.3</v>
      </c>
      <c r="J13" s="33"/>
      <c r="L13" s="32"/>
    </row>
    <row r="14" spans="1:12" x14ac:dyDescent="0.2">
      <c r="A14" s="39" t="s">
        <v>33</v>
      </c>
      <c r="B14" s="30">
        <v>697.5</v>
      </c>
      <c r="C14" s="30"/>
      <c r="D14" s="30">
        <v>707.3</v>
      </c>
      <c r="E14" s="30">
        <v>708</v>
      </c>
      <c r="F14" s="30">
        <v>715.6</v>
      </c>
      <c r="G14" s="30">
        <v>710</v>
      </c>
      <c r="I14" s="30">
        <v>705.7</v>
      </c>
      <c r="J14" s="33">
        <v>703.1</v>
      </c>
      <c r="L14" s="32"/>
    </row>
    <row r="15" spans="1:12" x14ac:dyDescent="0.2">
      <c r="A15" s="39" t="s">
        <v>34</v>
      </c>
      <c r="C15" s="30"/>
      <c r="D15" s="30">
        <v>709.7</v>
      </c>
      <c r="E15" s="30">
        <v>709.7</v>
      </c>
      <c r="F15" s="30">
        <v>710.3</v>
      </c>
      <c r="G15" s="30">
        <v>707.5</v>
      </c>
      <c r="I15" s="30">
        <v>712.5</v>
      </c>
      <c r="J15" s="33">
        <v>713.6</v>
      </c>
      <c r="L15" s="32"/>
    </row>
    <row r="16" spans="1:12" x14ac:dyDescent="0.2">
      <c r="A16" s="39" t="s">
        <v>35</v>
      </c>
      <c r="C16" s="30">
        <v>715.5</v>
      </c>
      <c r="D16" s="30">
        <v>716.8</v>
      </c>
      <c r="E16" s="30">
        <v>718.3</v>
      </c>
      <c r="F16" s="30">
        <v>714.3</v>
      </c>
      <c r="G16" s="30">
        <v>722.9</v>
      </c>
      <c r="I16" s="30">
        <v>710.7</v>
      </c>
      <c r="J16" s="33">
        <v>710</v>
      </c>
      <c r="L16" s="32"/>
    </row>
    <row r="17" spans="2:12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Summaries</vt:lpstr>
      <vt:lpstr>Max and Mins</vt:lpstr>
      <vt:lpstr>Mean Temp Graphs</vt:lpstr>
      <vt:lpstr>Mean Wind Speed Graphs</vt:lpstr>
      <vt:lpstr>Mean Pressure Graphs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ccostanza</cp:lastModifiedBy>
  <dcterms:created xsi:type="dcterms:W3CDTF">2012-05-29T15:17:10Z</dcterms:created>
  <dcterms:modified xsi:type="dcterms:W3CDTF">2012-08-09T21:59:38Z</dcterms:modified>
</cp:coreProperties>
</file>